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0697\Documents\Ergastirio_Pliroforikis\Excel\excel1\"/>
    </mc:Choice>
  </mc:AlternateContent>
  <xr:revisionPtr revIDLastSave="0" documentId="13_ncr:1_{2D5C4E3B-2DE5-4181-8EC7-20E2B80BF36D}" xr6:coauthVersionLast="47" xr6:coauthVersionMax="47" xr10:uidLastSave="{00000000-0000-0000-0000-000000000000}"/>
  <bookViews>
    <workbookView xWindow="-108" yWindow="-108" windowWidth="23256" windowHeight="12576" xr2:uid="{882002D1-A241-4B7F-ACDE-6819B1494481}"/>
  </bookViews>
  <sheets>
    <sheet name="Παράδειγμα 1" sheetId="1" r:id="rId1"/>
    <sheet name="Παράδειγμα 2" sheetId="2" r:id="rId2"/>
    <sheet name="Παράδειγμα 3" sheetId="3" r:id="rId3"/>
    <sheet name="Παράδειγμα 4" sheetId="4" r:id="rId4"/>
    <sheet name="Παράδειγμα 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5" l="1"/>
  <c r="G6" i="5"/>
  <c r="G7" i="5"/>
  <c r="G8" i="5"/>
  <c r="G4" i="5"/>
  <c r="F10" i="5"/>
  <c r="F5" i="5"/>
  <c r="F6" i="5"/>
  <c r="F7" i="5"/>
  <c r="F8" i="5"/>
  <c r="F4" i="5"/>
  <c r="F6" i="4"/>
  <c r="G6" i="4"/>
  <c r="F7" i="4"/>
  <c r="G7" i="4"/>
  <c r="F8" i="4"/>
  <c r="G8" i="4"/>
  <c r="F9" i="4"/>
  <c r="G9" i="4"/>
  <c r="G5" i="4"/>
  <c r="F5" i="4"/>
  <c r="E6" i="4"/>
  <c r="E7" i="4"/>
  <c r="E8" i="4"/>
  <c r="E9" i="4"/>
  <c r="E5" i="4"/>
  <c r="F13" i="3"/>
  <c r="F11" i="3"/>
  <c r="F10" i="3"/>
  <c r="F5" i="3"/>
  <c r="F6" i="3"/>
  <c r="F7" i="3"/>
  <c r="F8" i="3"/>
  <c r="F4" i="3"/>
  <c r="E7" i="3"/>
  <c r="E6" i="3"/>
  <c r="H7" i="2"/>
  <c r="H8" i="2"/>
  <c r="H9" i="2"/>
  <c r="H10" i="2"/>
  <c r="H6" i="2"/>
  <c r="G7" i="2"/>
  <c r="G8" i="2"/>
  <c r="G9" i="2"/>
  <c r="G10" i="2"/>
  <c r="G6" i="2"/>
  <c r="I15" i="1"/>
  <c r="E15" i="1"/>
  <c r="F15" i="1"/>
  <c r="G15" i="1"/>
  <c r="H15" i="1"/>
  <c r="D15" i="1"/>
  <c r="D17" i="1" s="1"/>
  <c r="I8" i="1"/>
  <c r="I17" i="1" s="1"/>
  <c r="E8" i="1"/>
  <c r="E17" i="1" s="1"/>
  <c r="F8" i="1"/>
  <c r="F17" i="1" s="1"/>
  <c r="G8" i="1"/>
  <c r="G17" i="1" s="1"/>
  <c r="H8" i="1"/>
  <c r="H17" i="1" s="1"/>
  <c r="D8" i="1"/>
</calcChain>
</file>

<file path=xl/sharedStrings.xml><?xml version="1.0" encoding="utf-8"?>
<sst xmlns="http://schemas.openxmlformats.org/spreadsheetml/2006/main" count="76" uniqueCount="62">
  <si>
    <t>Ιανουάριος</t>
  </si>
  <si>
    <t>Φεβρουάριος</t>
  </si>
  <si>
    <t>Μάρτιος</t>
  </si>
  <si>
    <t>Απρίλιος</t>
  </si>
  <si>
    <t xml:space="preserve">Μάϊος </t>
  </si>
  <si>
    <t>Ιούνιος</t>
  </si>
  <si>
    <t>Εισοδήματα</t>
  </si>
  <si>
    <t>Μισθός</t>
  </si>
  <si>
    <t>Άλλα</t>
  </si>
  <si>
    <t>Συνολικό Εισόδημα</t>
  </si>
  <si>
    <t>Έξοδα</t>
  </si>
  <si>
    <t>Ενοίκιο</t>
  </si>
  <si>
    <t>Λογαριασμοί</t>
  </si>
  <si>
    <t>Ψώνια</t>
  </si>
  <si>
    <t>Μετακινήσεις</t>
  </si>
  <si>
    <t>Συνολικά Έξοδα</t>
  </si>
  <si>
    <t>Αποταμίευση/ Έλλειμμα</t>
  </si>
  <si>
    <t>Ο προσωπικός μου προϋπολογισμός</t>
  </si>
  <si>
    <t>Κωδικός</t>
  </si>
  <si>
    <t>Επωνυμία</t>
  </si>
  <si>
    <t>Πιστωτικό Όριο</t>
  </si>
  <si>
    <t>Χρέωση</t>
  </si>
  <si>
    <t>Πίστωση</t>
  </si>
  <si>
    <t>Υπόλοιπο</t>
  </si>
  <si>
    <t>Περιθώριο Πιστωτικού Ορίου</t>
  </si>
  <si>
    <t>33-165</t>
  </si>
  <si>
    <t>LAMDA A.E</t>
  </si>
  <si>
    <t>33-187</t>
  </si>
  <si>
    <t>ΠΑΠΑΣ Α.Ε</t>
  </si>
  <si>
    <t>22-056</t>
  </si>
  <si>
    <t>OMEGA A.E</t>
  </si>
  <si>
    <t>22-146</t>
  </si>
  <si>
    <t>ΛΟΥΡΟΣ Α.Ε</t>
  </si>
  <si>
    <t>25-231</t>
  </si>
  <si>
    <t>PROMO A.E</t>
  </si>
  <si>
    <t>Είδος</t>
  </si>
  <si>
    <t>Ποσότητα</t>
  </si>
  <si>
    <t>Τιμή μονάδας</t>
  </si>
  <si>
    <t>Έκπτωση</t>
  </si>
  <si>
    <t>Αξία</t>
  </si>
  <si>
    <t>Είδος 1</t>
  </si>
  <si>
    <t>Είδος 2</t>
  </si>
  <si>
    <t>Είδος 3</t>
  </si>
  <si>
    <t>Είδος 4</t>
  </si>
  <si>
    <t>Είδος 5</t>
  </si>
  <si>
    <t>Σύνολο</t>
  </si>
  <si>
    <t>ΦΠΑ 24%</t>
  </si>
  <si>
    <t>Γενικό Σύνολο</t>
  </si>
  <si>
    <t>Α’εξάμηνο</t>
  </si>
  <si>
    <t>Β’εξάμηνο</t>
  </si>
  <si>
    <t>Απόκλιση Β'εξαμήνου από Α'</t>
  </si>
  <si>
    <t>Απόκλιση Α'εξαμήνου από  στόχο</t>
  </si>
  <si>
    <t>Απόκλιση Β'εξαμήνου από στόχο</t>
  </si>
  <si>
    <t>Στόχος Εξαμήνου</t>
  </si>
  <si>
    <t>Αξία μονάδος</t>
  </si>
  <si>
    <t>Ποσότητα αποθέματος</t>
  </si>
  <si>
    <t>Απόθεμα ασφαλείας</t>
  </si>
  <si>
    <t>Αξία Αποθέματος</t>
  </si>
  <si>
    <t>Συνολική Αξία Αποθέματος</t>
  </si>
  <si>
    <t>Διαφορά από απόθεμα ασφαλείας</t>
  </si>
  <si>
    <t>Αναπαραγγελία</t>
  </si>
  <si>
    <t>Οκ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</si>
</sst>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Times New Roman"/>
      <family val="1"/>
    </font>
    <font>
      <sz val="14"/>
      <color rgb="FF0070C0"/>
      <name val="Calibri"/>
      <family val="2"/>
      <charset val="161"/>
      <scheme val="minor"/>
    </font>
    <font>
      <sz val="14"/>
      <color theme="1"/>
      <name val="Calibri"/>
      <family val="2"/>
      <scheme val="minor"/>
    </font>
    <font>
      <sz val="14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wrapText="1"/>
    </xf>
    <xf numFmtId="0" fontId="2" fillId="0" borderId="5" xfId="0" applyFont="1" applyBorder="1"/>
    <xf numFmtId="3" fontId="1" fillId="0" borderId="5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5" xfId="0" applyNumberFormat="1" applyFont="1" applyBorder="1"/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0" borderId="0" xfId="0" applyFont="1"/>
    <xf numFmtId="0" fontId="6" fillId="0" borderId="5" xfId="0" applyFont="1" applyBorder="1"/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0" fillId="0" borderId="5" xfId="0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C62C0-917E-49AB-8983-32615CE16316}">
  <dimension ref="C2:I17"/>
  <sheetViews>
    <sheetView tabSelected="1" workbookViewId="0">
      <selection activeCell="L8" sqref="L8"/>
    </sheetView>
  </sheetViews>
  <sheetFormatPr defaultColWidth="11.109375" defaultRowHeight="18" x14ac:dyDescent="0.35"/>
  <cols>
    <col min="1" max="2" width="11.109375" style="2"/>
    <col min="3" max="3" width="16.6640625" style="2" customWidth="1"/>
    <col min="4" max="4" width="17.5546875" style="2" customWidth="1"/>
    <col min="5" max="5" width="16.77734375" style="2" customWidth="1"/>
    <col min="6" max="16384" width="11.109375" style="2"/>
  </cols>
  <sheetData>
    <row r="2" spans="3:9" x14ac:dyDescent="0.35">
      <c r="C2" s="1" t="s">
        <v>17</v>
      </c>
    </row>
    <row r="3" spans="3:9" ht="18.600000000000001" thickBot="1" x14ac:dyDescent="0.4"/>
    <row r="4" spans="3:9" ht="18.600000000000001" thickBot="1" x14ac:dyDescent="0.4">
      <c r="C4" s="3"/>
      <c r="D4" s="4" t="s">
        <v>0</v>
      </c>
      <c r="E4" s="4" t="s">
        <v>1</v>
      </c>
      <c r="F4" s="4" t="s">
        <v>2</v>
      </c>
      <c r="G4" s="4" t="s">
        <v>3</v>
      </c>
      <c r="H4" s="4" t="s">
        <v>4</v>
      </c>
      <c r="I4" s="4" t="s">
        <v>5</v>
      </c>
    </row>
    <row r="5" spans="3:9" ht="18.600000000000001" thickBot="1" x14ac:dyDescent="0.4">
      <c r="C5" s="5" t="s">
        <v>6</v>
      </c>
      <c r="D5" s="6"/>
      <c r="E5" s="6"/>
      <c r="F5" s="6"/>
      <c r="G5" s="6"/>
      <c r="H5" s="6"/>
      <c r="I5" s="6"/>
    </row>
    <row r="6" spans="3:9" ht="18.600000000000001" thickBot="1" x14ac:dyDescent="0.4">
      <c r="C6" s="15" t="s">
        <v>7</v>
      </c>
      <c r="D6" s="17">
        <v>750</v>
      </c>
      <c r="E6" s="17">
        <v>750</v>
      </c>
      <c r="F6" s="17">
        <v>750</v>
      </c>
      <c r="G6" s="17">
        <v>750</v>
      </c>
      <c r="H6" s="17">
        <v>750</v>
      </c>
      <c r="I6" s="17">
        <v>750</v>
      </c>
    </row>
    <row r="7" spans="3:9" ht="18.600000000000001" thickBot="1" x14ac:dyDescent="0.4">
      <c r="C7" s="15" t="s">
        <v>8</v>
      </c>
      <c r="D7" s="17">
        <v>150</v>
      </c>
      <c r="E7" s="17">
        <v>150</v>
      </c>
      <c r="F7" s="17">
        <v>150</v>
      </c>
      <c r="G7" s="17">
        <v>150</v>
      </c>
      <c r="H7" s="17">
        <v>150</v>
      </c>
      <c r="I7" s="17">
        <v>150</v>
      </c>
    </row>
    <row r="8" spans="3:9" ht="36.6" thickBot="1" x14ac:dyDescent="0.4">
      <c r="C8" s="5" t="s">
        <v>9</v>
      </c>
      <c r="D8" s="18">
        <f>D6+D7</f>
        <v>900</v>
      </c>
      <c r="E8" s="18">
        <f t="shared" ref="E8:H8" si="0">E6+E7</f>
        <v>900</v>
      </c>
      <c r="F8" s="18">
        <f t="shared" si="0"/>
        <v>900</v>
      </c>
      <c r="G8" s="18">
        <f t="shared" si="0"/>
        <v>900</v>
      </c>
      <c r="H8" s="18">
        <f t="shared" si="0"/>
        <v>900</v>
      </c>
      <c r="I8" s="18">
        <f>I6+I7</f>
        <v>900</v>
      </c>
    </row>
    <row r="9" spans="3:9" ht="18.600000000000001" thickBot="1" x14ac:dyDescent="0.4">
      <c r="C9" s="15"/>
      <c r="D9" s="17"/>
      <c r="E9" s="17"/>
      <c r="F9" s="17"/>
      <c r="G9" s="17"/>
      <c r="H9" s="17"/>
      <c r="I9" s="17"/>
    </row>
    <row r="10" spans="3:9" ht="18.600000000000001" thickBot="1" x14ac:dyDescent="0.4">
      <c r="C10" s="5" t="s">
        <v>10</v>
      </c>
      <c r="D10" s="17"/>
      <c r="E10" s="17"/>
      <c r="F10" s="17"/>
      <c r="G10" s="17"/>
      <c r="H10" s="17"/>
      <c r="I10" s="17"/>
    </row>
    <row r="11" spans="3:9" ht="18.600000000000001" thickBot="1" x14ac:dyDescent="0.4">
      <c r="C11" s="15" t="s">
        <v>11</v>
      </c>
      <c r="D11" s="17">
        <v>250</v>
      </c>
      <c r="E11" s="17">
        <v>250</v>
      </c>
      <c r="F11" s="17">
        <v>250</v>
      </c>
      <c r="G11" s="17">
        <v>250</v>
      </c>
      <c r="H11" s="17">
        <v>250</v>
      </c>
      <c r="I11" s="17">
        <v>250</v>
      </c>
    </row>
    <row r="12" spans="3:9" ht="18.600000000000001" thickBot="1" x14ac:dyDescent="0.4">
      <c r="C12" s="15" t="s">
        <v>12</v>
      </c>
      <c r="D12" s="17">
        <v>100</v>
      </c>
      <c r="E12" s="17">
        <v>20</v>
      </c>
      <c r="F12" s="17">
        <v>85</v>
      </c>
      <c r="G12" s="17">
        <v>15</v>
      </c>
      <c r="H12" s="17">
        <v>92</v>
      </c>
      <c r="I12" s="17">
        <v>20</v>
      </c>
    </row>
    <row r="13" spans="3:9" ht="18.600000000000001" thickBot="1" x14ac:dyDescent="0.4">
      <c r="C13" s="15" t="s">
        <v>13</v>
      </c>
      <c r="D13" s="17">
        <v>400</v>
      </c>
      <c r="E13" s="17">
        <v>350</v>
      </c>
      <c r="F13" s="17">
        <v>250</v>
      </c>
      <c r="G13" s="17">
        <v>400</v>
      </c>
      <c r="H13" s="17">
        <v>320</v>
      </c>
      <c r="I13" s="17">
        <v>335</v>
      </c>
    </row>
    <row r="14" spans="3:9" ht="18.600000000000001" thickBot="1" x14ac:dyDescent="0.4">
      <c r="C14" s="15" t="s">
        <v>14</v>
      </c>
      <c r="D14" s="17">
        <v>30</v>
      </c>
      <c r="E14" s="17">
        <v>20</v>
      </c>
      <c r="F14" s="17">
        <v>25</v>
      </c>
      <c r="G14" s="17">
        <v>40</v>
      </c>
      <c r="H14" s="17">
        <v>42</v>
      </c>
      <c r="I14" s="17">
        <v>25</v>
      </c>
    </row>
    <row r="15" spans="3:9" ht="36.6" thickBot="1" x14ac:dyDescent="0.4">
      <c r="C15" s="5" t="s">
        <v>15</v>
      </c>
      <c r="D15" s="18">
        <f>SUM(D11:D14)</f>
        <v>780</v>
      </c>
      <c r="E15" s="18">
        <f t="shared" ref="E15:I15" si="1">SUM(E11:E14)</f>
        <v>640</v>
      </c>
      <c r="F15" s="18">
        <f t="shared" si="1"/>
        <v>610</v>
      </c>
      <c r="G15" s="18">
        <f t="shared" si="1"/>
        <v>705</v>
      </c>
      <c r="H15" s="18">
        <f t="shared" si="1"/>
        <v>704</v>
      </c>
      <c r="I15" s="18">
        <f t="shared" si="1"/>
        <v>630</v>
      </c>
    </row>
    <row r="16" spans="3:9" ht="18.600000000000001" thickBot="1" x14ac:dyDescent="0.4">
      <c r="C16" s="15"/>
      <c r="D16" s="17"/>
      <c r="E16" s="17"/>
      <c r="F16" s="17"/>
      <c r="G16" s="17"/>
      <c r="H16" s="17"/>
      <c r="I16" s="17"/>
    </row>
    <row r="17" spans="3:9" ht="36.6" thickBot="1" x14ac:dyDescent="0.4">
      <c r="C17" s="5" t="s">
        <v>16</v>
      </c>
      <c r="D17" s="18">
        <f>D8-D15</f>
        <v>120</v>
      </c>
      <c r="E17" s="18">
        <f t="shared" ref="E17:I17" si="2">E8-E15</f>
        <v>260</v>
      </c>
      <c r="F17" s="18">
        <f t="shared" si="2"/>
        <v>290</v>
      </c>
      <c r="G17" s="18">
        <f t="shared" si="2"/>
        <v>195</v>
      </c>
      <c r="H17" s="18">
        <f t="shared" si="2"/>
        <v>196</v>
      </c>
      <c r="I17" s="18">
        <f t="shared" si="2"/>
        <v>270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E8412-88A6-476B-92A6-2447A1C2F303}">
  <dimension ref="B2:H11"/>
  <sheetViews>
    <sheetView workbookViewId="0">
      <selection activeCell="B12" sqref="B12"/>
    </sheetView>
  </sheetViews>
  <sheetFormatPr defaultRowHeight="18" x14ac:dyDescent="0.35"/>
  <cols>
    <col min="1" max="1" width="8.88671875" style="2"/>
    <col min="2" max="2" width="11.88671875" style="2" customWidth="1"/>
    <col min="3" max="3" width="18.21875" style="2" customWidth="1"/>
    <col min="4" max="4" width="17" style="2" customWidth="1"/>
    <col min="5" max="5" width="10.6640625" style="2" customWidth="1"/>
    <col min="6" max="6" width="13.88671875" style="2" customWidth="1"/>
    <col min="7" max="7" width="13.5546875" style="2" customWidth="1"/>
    <col min="8" max="8" width="19" style="2" customWidth="1"/>
    <col min="9" max="16384" width="8.88671875" style="2"/>
  </cols>
  <sheetData>
    <row r="2" spans="2:8" ht="18.600000000000001" thickBot="1" x14ac:dyDescent="0.4"/>
    <row r="3" spans="2:8" ht="18.600000000000001" thickBot="1" x14ac:dyDescent="0.4">
      <c r="B3" s="3"/>
      <c r="C3" s="4"/>
      <c r="D3" s="4"/>
      <c r="E3" s="4"/>
      <c r="F3" s="4"/>
      <c r="G3" s="4"/>
      <c r="H3" s="4"/>
    </row>
    <row r="4" spans="2:8" ht="18.600000000000001" thickBot="1" x14ac:dyDescent="0.4">
      <c r="B4" s="5"/>
      <c r="C4" s="6"/>
      <c r="D4" s="6"/>
      <c r="E4" s="6"/>
      <c r="F4" s="6"/>
      <c r="G4" s="6"/>
      <c r="H4" s="6"/>
    </row>
    <row r="5" spans="2:8" ht="54.6" thickBot="1" x14ac:dyDescent="0.4">
      <c r="B5" s="5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</row>
    <row r="6" spans="2:8" ht="18.600000000000001" thickBot="1" x14ac:dyDescent="0.4">
      <c r="B6" s="15" t="s">
        <v>25</v>
      </c>
      <c r="C6" s="17" t="s">
        <v>26</v>
      </c>
      <c r="D6" s="17">
        <v>2000</v>
      </c>
      <c r="E6" s="17">
        <v>7962</v>
      </c>
      <c r="F6" s="17">
        <v>6235</v>
      </c>
      <c r="G6" s="18">
        <f>E6-F6</f>
        <v>1727</v>
      </c>
      <c r="H6" s="18">
        <f>D6-G6</f>
        <v>273</v>
      </c>
    </row>
    <row r="7" spans="2:8" ht="18.600000000000001" thickBot="1" x14ac:dyDescent="0.4">
      <c r="B7" s="15" t="s">
        <v>27</v>
      </c>
      <c r="C7" s="17" t="s">
        <v>28</v>
      </c>
      <c r="D7" s="17">
        <v>2000</v>
      </c>
      <c r="E7" s="17">
        <v>1560</v>
      </c>
      <c r="F7" s="17">
        <v>0</v>
      </c>
      <c r="G7" s="18">
        <f t="shared" ref="G7:G10" si="0">E7-F7</f>
        <v>1560</v>
      </c>
      <c r="H7" s="18">
        <f t="shared" ref="H7:H10" si="1">D7-G7</f>
        <v>440</v>
      </c>
    </row>
    <row r="8" spans="2:8" ht="18.600000000000001" thickBot="1" x14ac:dyDescent="0.4">
      <c r="B8" s="15" t="s">
        <v>29</v>
      </c>
      <c r="C8" s="17" t="s">
        <v>30</v>
      </c>
      <c r="D8" s="17">
        <v>1500</v>
      </c>
      <c r="E8" s="17">
        <v>4856</v>
      </c>
      <c r="F8" s="17">
        <v>4232</v>
      </c>
      <c r="G8" s="18">
        <f t="shared" si="0"/>
        <v>624</v>
      </c>
      <c r="H8" s="18">
        <f t="shared" si="1"/>
        <v>876</v>
      </c>
    </row>
    <row r="9" spans="2:8" ht="18.600000000000001" thickBot="1" x14ac:dyDescent="0.4">
      <c r="B9" s="15" t="s">
        <v>31</v>
      </c>
      <c r="C9" s="17" t="s">
        <v>32</v>
      </c>
      <c r="D9" s="17">
        <v>1500</v>
      </c>
      <c r="E9" s="17">
        <v>2960</v>
      </c>
      <c r="F9" s="17">
        <v>1330</v>
      </c>
      <c r="G9" s="18">
        <f t="shared" si="0"/>
        <v>1630</v>
      </c>
      <c r="H9" s="18">
        <f t="shared" si="1"/>
        <v>-130</v>
      </c>
    </row>
    <row r="10" spans="2:8" ht="18.600000000000001" thickBot="1" x14ac:dyDescent="0.4">
      <c r="B10" s="15" t="s">
        <v>33</v>
      </c>
      <c r="C10" s="17" t="s">
        <v>34</v>
      </c>
      <c r="D10" s="17">
        <v>2500</v>
      </c>
      <c r="E10" s="17">
        <v>5600</v>
      </c>
      <c r="F10" s="17">
        <v>4950</v>
      </c>
      <c r="G10" s="18">
        <f t="shared" si="0"/>
        <v>650</v>
      </c>
      <c r="H10" s="18">
        <f t="shared" si="1"/>
        <v>1850</v>
      </c>
    </row>
    <row r="11" spans="2:8" x14ac:dyDescent="0.35">
      <c r="B11" s="19"/>
      <c r="C11" s="19"/>
      <c r="D11" s="19"/>
      <c r="E11" s="19"/>
      <c r="F11" s="19"/>
      <c r="G11" s="19"/>
      <c r="H11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64CFF-5CBD-4F0F-8F3E-17199ABD5E34}">
  <dimension ref="B2:F13"/>
  <sheetViews>
    <sheetView workbookViewId="0">
      <selection activeCell="D16" sqref="D16"/>
    </sheetView>
  </sheetViews>
  <sheetFormatPr defaultRowHeight="18" x14ac:dyDescent="0.35"/>
  <cols>
    <col min="1" max="2" width="8.88671875" style="2"/>
    <col min="3" max="3" width="12.6640625" style="2" customWidth="1"/>
    <col min="4" max="4" width="15.33203125" style="2" customWidth="1"/>
    <col min="5" max="5" width="14.21875" style="2" customWidth="1"/>
    <col min="6" max="6" width="10.77734375" style="2" customWidth="1"/>
    <col min="7" max="16384" width="8.88671875" style="2"/>
  </cols>
  <sheetData>
    <row r="2" spans="2:6" ht="18.600000000000001" thickBot="1" x14ac:dyDescent="0.4"/>
    <row r="3" spans="2:6" ht="36.6" thickBot="1" x14ac:dyDescent="0.4">
      <c r="B3" s="3" t="s">
        <v>35</v>
      </c>
      <c r="C3" s="4" t="s">
        <v>36</v>
      </c>
      <c r="D3" s="4" t="s">
        <v>37</v>
      </c>
      <c r="E3" s="4" t="s">
        <v>38</v>
      </c>
      <c r="F3" s="4" t="s">
        <v>39</v>
      </c>
    </row>
    <row r="4" spans="2:6" ht="18.600000000000001" thickBot="1" x14ac:dyDescent="0.4">
      <c r="B4" s="15" t="s">
        <v>40</v>
      </c>
      <c r="C4" s="16">
        <v>10</v>
      </c>
      <c r="D4" s="16">
        <v>40</v>
      </c>
      <c r="E4" s="17">
        <v>0</v>
      </c>
      <c r="F4" s="18">
        <f>C4*D4-E4</f>
        <v>400</v>
      </c>
    </row>
    <row r="5" spans="2:6" ht="18.600000000000001" thickBot="1" x14ac:dyDescent="0.4">
      <c r="B5" s="15" t="s">
        <v>41</v>
      </c>
      <c r="C5" s="16">
        <v>12</v>
      </c>
      <c r="D5" s="16">
        <v>32</v>
      </c>
      <c r="E5" s="17">
        <v>0</v>
      </c>
      <c r="F5" s="18">
        <f t="shared" ref="F5:F8" si="0">C5*D5-E5</f>
        <v>384</v>
      </c>
    </row>
    <row r="6" spans="2:6" ht="18.600000000000001" thickBot="1" x14ac:dyDescent="0.4">
      <c r="B6" s="15" t="s">
        <v>42</v>
      </c>
      <c r="C6" s="16">
        <v>15</v>
      </c>
      <c r="D6" s="16">
        <v>55</v>
      </c>
      <c r="E6" s="18">
        <f>0.05*C6*D6</f>
        <v>41.25</v>
      </c>
      <c r="F6" s="18">
        <f t="shared" si="0"/>
        <v>783.75</v>
      </c>
    </row>
    <row r="7" spans="2:6" ht="18.600000000000001" thickBot="1" x14ac:dyDescent="0.4">
      <c r="B7" s="15" t="s">
        <v>43</v>
      </c>
      <c r="C7" s="16">
        <v>25</v>
      </c>
      <c r="D7" s="16">
        <v>60</v>
      </c>
      <c r="E7" s="18">
        <f>0.05*C7*D7</f>
        <v>75</v>
      </c>
      <c r="F7" s="18">
        <f t="shared" si="0"/>
        <v>1425</v>
      </c>
    </row>
    <row r="8" spans="2:6" ht="18.600000000000001" thickBot="1" x14ac:dyDescent="0.4">
      <c r="B8" s="15" t="s">
        <v>44</v>
      </c>
      <c r="C8" s="16">
        <v>16</v>
      </c>
      <c r="D8" s="16">
        <v>12</v>
      </c>
      <c r="E8" s="17">
        <v>0</v>
      </c>
      <c r="F8" s="18">
        <f t="shared" si="0"/>
        <v>192</v>
      </c>
    </row>
    <row r="9" spans="2:6" ht="18.600000000000001" thickBot="1" x14ac:dyDescent="0.4">
      <c r="B9" s="15"/>
      <c r="C9" s="17"/>
      <c r="D9" s="17"/>
      <c r="E9" s="17"/>
      <c r="F9" s="17"/>
    </row>
    <row r="10" spans="2:6" ht="18.600000000000001" thickBot="1" x14ac:dyDescent="0.4">
      <c r="B10" s="15"/>
      <c r="C10" s="17"/>
      <c r="D10" s="6" t="s">
        <v>45</v>
      </c>
      <c r="E10" s="17"/>
      <c r="F10" s="18">
        <f>SUM(F4:F8)</f>
        <v>3184.75</v>
      </c>
    </row>
    <row r="11" spans="2:6" ht="18.600000000000001" thickBot="1" x14ac:dyDescent="0.4">
      <c r="B11" s="15"/>
      <c r="C11" s="17"/>
      <c r="D11" s="6" t="s">
        <v>46</v>
      </c>
      <c r="E11" s="17"/>
      <c r="F11" s="18">
        <f>0.24*F10</f>
        <v>764.33999999999992</v>
      </c>
    </row>
    <row r="12" spans="2:6" ht="18.600000000000001" thickBot="1" x14ac:dyDescent="0.4">
      <c r="B12" s="15"/>
      <c r="C12" s="17"/>
      <c r="D12" s="6"/>
      <c r="E12" s="17"/>
      <c r="F12" s="17"/>
    </row>
    <row r="13" spans="2:6" ht="36.6" thickBot="1" x14ac:dyDescent="0.4">
      <c r="B13" s="15"/>
      <c r="C13" s="17"/>
      <c r="D13" s="6" t="s">
        <v>47</v>
      </c>
      <c r="E13" s="17"/>
      <c r="F13" s="18">
        <f>F10+F11</f>
        <v>3949.09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9A91E-1146-4925-923E-5BC7A151DC94}">
  <dimension ref="B2:J9"/>
  <sheetViews>
    <sheetView workbookViewId="0">
      <selection activeCell="F13" sqref="F13"/>
    </sheetView>
  </sheetViews>
  <sheetFormatPr defaultRowHeight="18" x14ac:dyDescent="0.35"/>
  <cols>
    <col min="1" max="1" width="8.88671875" style="2"/>
    <col min="2" max="2" width="12.44140625" style="2" customWidth="1"/>
    <col min="3" max="3" width="12.88671875" style="2" customWidth="1"/>
    <col min="4" max="4" width="12.44140625" style="2" customWidth="1"/>
    <col min="5" max="5" width="15.88671875" style="2" customWidth="1"/>
    <col min="6" max="6" width="14.88671875" style="2" customWidth="1"/>
    <col min="7" max="7" width="13.5546875" style="2" customWidth="1"/>
    <col min="8" max="8" width="8.88671875" style="2"/>
    <col min="9" max="9" width="11.44140625" style="2" customWidth="1"/>
    <col min="10" max="16384" width="8.88671875" style="2"/>
  </cols>
  <sheetData>
    <row r="2" spans="2:10" ht="54" x14ac:dyDescent="0.35">
      <c r="I2" s="7" t="s">
        <v>53</v>
      </c>
      <c r="J2" s="1">
        <v>15000</v>
      </c>
    </row>
    <row r="3" spans="2:10" ht="72" x14ac:dyDescent="0.35">
      <c r="B3" s="8"/>
      <c r="C3" s="8" t="s">
        <v>48</v>
      </c>
      <c r="D3" s="8" t="s">
        <v>49</v>
      </c>
      <c r="E3" s="9" t="s">
        <v>50</v>
      </c>
      <c r="F3" s="9" t="s">
        <v>51</v>
      </c>
      <c r="G3" s="9" t="s">
        <v>52</v>
      </c>
    </row>
    <row r="4" spans="2:10" x14ac:dyDescent="0.35">
      <c r="B4" s="8" t="s">
        <v>35</v>
      </c>
      <c r="C4" s="8"/>
      <c r="D4" s="8"/>
      <c r="E4" s="10"/>
      <c r="F4" s="10"/>
      <c r="G4" s="10"/>
    </row>
    <row r="5" spans="2:10" x14ac:dyDescent="0.35">
      <c r="B5" s="8" t="s">
        <v>40</v>
      </c>
      <c r="C5" s="11">
        <v>10515</v>
      </c>
      <c r="D5" s="11">
        <v>15600</v>
      </c>
      <c r="E5" s="14">
        <f>D5-C5</f>
        <v>5085</v>
      </c>
      <c r="F5" s="14">
        <f>C5-$J$2</f>
        <v>-4485</v>
      </c>
      <c r="G5" s="14">
        <f>D5-$J$2</f>
        <v>600</v>
      </c>
    </row>
    <row r="6" spans="2:10" x14ac:dyDescent="0.35">
      <c r="B6" s="8" t="s">
        <v>41</v>
      </c>
      <c r="C6" s="11">
        <v>14596</v>
      </c>
      <c r="D6" s="11">
        <v>15980</v>
      </c>
      <c r="E6" s="14">
        <f t="shared" ref="E6:E9" si="0">D6-C6</f>
        <v>1384</v>
      </c>
      <c r="F6" s="14">
        <f t="shared" ref="F6:F9" si="1">C6-$J$2</f>
        <v>-404</v>
      </c>
      <c r="G6" s="14">
        <f t="shared" ref="G6:G9" si="2">D6-$J$2</f>
        <v>980</v>
      </c>
    </row>
    <row r="7" spans="2:10" x14ac:dyDescent="0.35">
      <c r="B7" s="8" t="s">
        <v>42</v>
      </c>
      <c r="C7" s="11">
        <v>16700</v>
      </c>
      <c r="D7" s="11">
        <v>16100</v>
      </c>
      <c r="E7" s="14">
        <f t="shared" si="0"/>
        <v>-600</v>
      </c>
      <c r="F7" s="14">
        <f t="shared" si="1"/>
        <v>1700</v>
      </c>
      <c r="G7" s="14">
        <f t="shared" si="2"/>
        <v>1100</v>
      </c>
    </row>
    <row r="8" spans="2:10" x14ac:dyDescent="0.35">
      <c r="B8" s="8" t="s">
        <v>43</v>
      </c>
      <c r="C8" s="11">
        <v>15450</v>
      </c>
      <c r="D8" s="11">
        <v>17250</v>
      </c>
      <c r="E8" s="14">
        <f t="shared" si="0"/>
        <v>1800</v>
      </c>
      <c r="F8" s="14">
        <f t="shared" si="1"/>
        <v>450</v>
      </c>
      <c r="G8" s="14">
        <f t="shared" si="2"/>
        <v>2250</v>
      </c>
    </row>
    <row r="9" spans="2:10" x14ac:dyDescent="0.35">
      <c r="B9" s="12" t="s">
        <v>44</v>
      </c>
      <c r="C9" s="13">
        <v>14955</v>
      </c>
      <c r="D9" s="13">
        <v>15200</v>
      </c>
      <c r="E9" s="14">
        <f t="shared" si="0"/>
        <v>245</v>
      </c>
      <c r="F9" s="14">
        <f t="shared" si="1"/>
        <v>-45</v>
      </c>
      <c r="G9" s="14">
        <f t="shared" si="2"/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4F982-8625-400A-9DA0-04DBE1C6EF2A}">
  <dimension ref="B3:H10"/>
  <sheetViews>
    <sheetView workbookViewId="0">
      <selection activeCell="G15" sqref="G15"/>
    </sheetView>
  </sheetViews>
  <sheetFormatPr defaultRowHeight="14.4" x14ac:dyDescent="0.3"/>
  <cols>
    <col min="2" max="2" width="12.21875" customWidth="1"/>
    <col min="3" max="3" width="17.6640625" customWidth="1"/>
    <col min="4" max="4" width="19.33203125" customWidth="1"/>
    <col min="5" max="5" width="16.88671875" customWidth="1"/>
    <col min="6" max="6" width="18.77734375" customWidth="1"/>
    <col min="7" max="7" width="16.5546875" customWidth="1"/>
    <col min="8" max="8" width="17.5546875" bestFit="1" customWidth="1"/>
  </cols>
  <sheetData>
    <row r="3" spans="2:8" ht="54" x14ac:dyDescent="0.35">
      <c r="B3" s="8"/>
      <c r="C3" s="8" t="s">
        <v>54</v>
      </c>
      <c r="D3" s="8" t="s">
        <v>55</v>
      </c>
      <c r="E3" s="8" t="s">
        <v>56</v>
      </c>
      <c r="F3" s="8" t="s">
        <v>57</v>
      </c>
      <c r="G3" s="9" t="s">
        <v>59</v>
      </c>
      <c r="H3" s="24"/>
    </row>
    <row r="4" spans="2:8" ht="18" x14ac:dyDescent="0.35">
      <c r="B4" s="8" t="s">
        <v>40</v>
      </c>
      <c r="C4" s="21">
        <v>10</v>
      </c>
      <c r="D4" s="21">
        <v>1250</v>
      </c>
      <c r="E4" s="21">
        <v>1200</v>
      </c>
      <c r="F4" s="22">
        <f>C4*D4</f>
        <v>12500</v>
      </c>
      <c r="G4" s="20">
        <f>D4-E4</f>
        <v>50</v>
      </c>
      <c r="H4" s="10" t="s">
        <v>61</v>
      </c>
    </row>
    <row r="5" spans="2:8" ht="18" x14ac:dyDescent="0.35">
      <c r="B5" s="8" t="s">
        <v>41</v>
      </c>
      <c r="C5" s="21">
        <v>12.5</v>
      </c>
      <c r="D5" s="21">
        <v>2356</v>
      </c>
      <c r="E5" s="21">
        <v>2200</v>
      </c>
      <c r="F5" s="22">
        <f t="shared" ref="F5:F8" si="0">C5*D5</f>
        <v>29450</v>
      </c>
      <c r="G5" s="20">
        <f t="shared" ref="G5:G8" si="1">D5-E5</f>
        <v>156</v>
      </c>
      <c r="H5" s="10" t="s">
        <v>61</v>
      </c>
    </row>
    <row r="6" spans="2:8" ht="18" x14ac:dyDescent="0.35">
      <c r="B6" s="8" t="s">
        <v>42</v>
      </c>
      <c r="C6" s="21">
        <v>31</v>
      </c>
      <c r="D6" s="21">
        <v>582</v>
      </c>
      <c r="E6" s="21">
        <v>500</v>
      </c>
      <c r="F6" s="22">
        <f t="shared" si="0"/>
        <v>18042</v>
      </c>
      <c r="G6" s="20">
        <f t="shared" si="1"/>
        <v>82</v>
      </c>
      <c r="H6" s="10" t="s">
        <v>61</v>
      </c>
    </row>
    <row r="7" spans="2:8" ht="18" x14ac:dyDescent="0.35">
      <c r="B7" s="8" t="s">
        <v>43</v>
      </c>
      <c r="C7" s="21">
        <v>16</v>
      </c>
      <c r="D7" s="21">
        <v>385</v>
      </c>
      <c r="E7" s="21">
        <v>400</v>
      </c>
      <c r="F7" s="22">
        <f t="shared" si="0"/>
        <v>6160</v>
      </c>
      <c r="G7" s="20">
        <f t="shared" si="1"/>
        <v>-15</v>
      </c>
      <c r="H7" s="10" t="s">
        <v>60</v>
      </c>
    </row>
    <row r="8" spans="2:8" ht="18" x14ac:dyDescent="0.35">
      <c r="B8" s="8" t="s">
        <v>44</v>
      </c>
      <c r="C8" s="21">
        <v>27</v>
      </c>
      <c r="D8" s="21">
        <v>788</v>
      </c>
      <c r="E8" s="21">
        <v>800</v>
      </c>
      <c r="F8" s="22">
        <f t="shared" si="0"/>
        <v>21276</v>
      </c>
      <c r="G8" s="20">
        <f t="shared" si="1"/>
        <v>-12</v>
      </c>
      <c r="H8" s="10" t="s">
        <v>60</v>
      </c>
    </row>
    <row r="10" spans="2:8" ht="36" x14ac:dyDescent="0.35">
      <c r="E10" s="9" t="s">
        <v>58</v>
      </c>
      <c r="F10" s="23">
        <f>SUM(F4:F8)</f>
        <v>87428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Παράδειγμα 1</vt:lpstr>
      <vt:lpstr>Παράδειγμα 2</vt:lpstr>
      <vt:lpstr>Παράδειγμα 3</vt:lpstr>
      <vt:lpstr>Παράδειγμα 4</vt:lpstr>
      <vt:lpstr>Παράδειγμα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30697</dc:creator>
  <cp:lastModifiedBy>30697</cp:lastModifiedBy>
  <dcterms:created xsi:type="dcterms:W3CDTF">2021-12-03T07:57:01Z</dcterms:created>
  <dcterms:modified xsi:type="dcterms:W3CDTF">2021-12-03T10:10:06Z</dcterms:modified>
</cp:coreProperties>
</file>