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miri\Desktop\"/>
    </mc:Choice>
  </mc:AlternateContent>
  <xr:revisionPtr revIDLastSave="0" documentId="13_ncr:1_{08216C2D-DCA3-433B-AA34-D2F41E109DF0}" xr6:coauthVersionLast="47" xr6:coauthVersionMax="47" xr10:uidLastSave="{00000000-0000-0000-0000-000000000000}"/>
  <bookViews>
    <workbookView xWindow="-110" yWindow="-110" windowWidth="19420" windowHeight="10300" xr2:uid="{F847AEB3-B3C5-4BB5-98D5-2F066CC98B3D}"/>
  </bookViews>
  <sheets>
    <sheet name="SC(P)" sheetId="55" r:id="rId1"/>
    <sheet name="SC(N) (an)" sheetId="58" r:id="rId2"/>
    <sheet name="SC(P2) (an)" sheetId="60" r:id="rId3"/>
    <sheet name="SC(NO) (an)" sheetId="62" r:id="rId4"/>
    <sheet name="2 Variables Cov and Corr (an)" sheetId="69" r:id="rId5"/>
    <sheet name="z(3an)" sheetId="68" r:id="rId6"/>
    <sheet name="Empirical Rule (an)" sheetId="67" r:id="rId7"/>
  </sheets>
  <externalReferences>
    <externalReference r:id="rId8"/>
    <externalReference r:id="rId9"/>
  </externalReferences>
  <definedNames>
    <definedName name="_xlnm.Extract">#REF!</definedName>
    <definedName name="TypeANSWER">'[1]DV (an)'!$G$58:$J$58</definedName>
    <definedName name="XOutlierAbove">OFFSET('[2]Monthly Salary'!$F$34,,,'[2]Monthly Salary'!$G$30)</definedName>
    <definedName name="XOutlierBelow">OFFSET('[2]Monthly Salary'!$C$34,,,'[2]Monthly Salary'!$D$30)</definedName>
    <definedName name="YOutlierAbove">OFFSET('[2]Monthly Salary'!$G$34,,,'[2]Monthly Salary'!$G$30)</definedName>
    <definedName name="YOutlierBelow">OFFSET('[2]Monthly Salary'!$D$34,,,'[2]Monthly Salary'!$D$30)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69" l="1"/>
  <c r="B46" i="69"/>
  <c r="F43" i="69"/>
  <c r="F41" i="69"/>
  <c r="F42" i="69" s="1"/>
  <c r="F39" i="69"/>
  <c r="D32" i="69"/>
  <c r="D30" i="69"/>
  <c r="D29" i="69"/>
  <c r="B22" i="69"/>
  <c r="C21" i="69"/>
  <c r="B21" i="69"/>
  <c r="C20" i="69"/>
  <c r="E32" i="69" s="1"/>
  <c r="F32" i="69" s="1"/>
  <c r="B20" i="69"/>
  <c r="D35" i="69" s="1"/>
  <c r="P27" i="68"/>
  <c r="P26" i="68"/>
  <c r="P25" i="68"/>
  <c r="P24" i="68"/>
  <c r="P23" i="68"/>
  <c r="P22" i="68"/>
  <c r="P21" i="68"/>
  <c r="P20" i="68"/>
  <c r="P19" i="68"/>
  <c r="P18" i="68"/>
  <c r="P17" i="68"/>
  <c r="P16" i="68"/>
  <c r="P15" i="68"/>
  <c r="P14" i="68"/>
  <c r="P13" i="68"/>
  <c r="P12" i="68"/>
  <c r="P11" i="68"/>
  <c r="P10" i="68"/>
  <c r="P9" i="68"/>
  <c r="P8" i="68"/>
  <c r="P7" i="68"/>
  <c r="P6" i="68"/>
  <c r="P5" i="68"/>
  <c r="P2" i="68"/>
  <c r="B2" i="68"/>
  <c r="B85" i="68" s="1"/>
  <c r="P1" i="68"/>
  <c r="B1" i="68"/>
  <c r="B90" i="68" s="1"/>
  <c r="B63" i="67"/>
  <c r="B64" i="67"/>
  <c r="C64" i="67" s="1"/>
  <c r="B67" i="67"/>
  <c r="B68" i="67"/>
  <c r="C68" i="67" s="1"/>
  <c r="B71" i="67"/>
  <c r="B72" i="67"/>
  <c r="C72" i="67" s="1"/>
  <c r="Q5" i="67"/>
  <c r="Q6" i="67"/>
  <c r="Q7" i="67"/>
  <c r="E35" i="69" l="1"/>
  <c r="F35" i="69" s="1"/>
  <c r="D25" i="69"/>
  <c r="E30" i="69"/>
  <c r="F30" i="69" s="1"/>
  <c r="D33" i="69"/>
  <c r="E29" i="69"/>
  <c r="F29" i="69" s="1"/>
  <c r="E25" i="69"/>
  <c r="D28" i="69"/>
  <c r="E33" i="69"/>
  <c r="F33" i="69" s="1"/>
  <c r="E26" i="69"/>
  <c r="F26" i="69" s="1"/>
  <c r="E34" i="69"/>
  <c r="F34" i="69" s="1"/>
  <c r="E28" i="69"/>
  <c r="D31" i="69"/>
  <c r="E27" i="69"/>
  <c r="D26" i="69"/>
  <c r="E31" i="69"/>
  <c r="F31" i="69" s="1"/>
  <c r="D34" i="69"/>
  <c r="D27" i="69"/>
  <c r="B35" i="68"/>
  <c r="B43" i="68"/>
  <c r="B51" i="68"/>
  <c r="B59" i="68"/>
  <c r="B67" i="68"/>
  <c r="B75" i="68"/>
  <c r="B83" i="68"/>
  <c r="B8" i="68"/>
  <c r="B12" i="68"/>
  <c r="B16" i="68"/>
  <c r="B20" i="68"/>
  <c r="B24" i="68"/>
  <c r="B28" i="68"/>
  <c r="B36" i="68"/>
  <c r="B44" i="68"/>
  <c r="B52" i="68"/>
  <c r="B60" i="68"/>
  <c r="B68" i="68"/>
  <c r="B76" i="68"/>
  <c r="B84" i="68"/>
  <c r="B29" i="68"/>
  <c r="B37" i="68"/>
  <c r="B45" i="68"/>
  <c r="B53" i="68"/>
  <c r="B61" i="68"/>
  <c r="B69" i="68"/>
  <c r="B77" i="68"/>
  <c r="B5" i="68"/>
  <c r="B9" i="68"/>
  <c r="B13" i="68"/>
  <c r="B17" i="68"/>
  <c r="B21" i="68"/>
  <c r="B25" i="68"/>
  <c r="B30" i="68"/>
  <c r="B38" i="68"/>
  <c r="B46" i="68"/>
  <c r="B54" i="68"/>
  <c r="B62" i="68"/>
  <c r="B70" i="68"/>
  <c r="B78" i="68"/>
  <c r="B86" i="68"/>
  <c r="B31" i="68"/>
  <c r="B39" i="68"/>
  <c r="B47" i="68"/>
  <c r="B55" i="68"/>
  <c r="B63" i="68"/>
  <c r="B71" i="68"/>
  <c r="B79" i="68"/>
  <c r="B87" i="68"/>
  <c r="B6" i="68"/>
  <c r="B10" i="68"/>
  <c r="B14" i="68"/>
  <c r="B18" i="68"/>
  <c r="B22" i="68"/>
  <c r="B26" i="68"/>
  <c r="B32" i="68"/>
  <c r="B40" i="68"/>
  <c r="B48" i="68"/>
  <c r="B56" i="68"/>
  <c r="B64" i="68"/>
  <c r="B72" i="68"/>
  <c r="B80" i="68"/>
  <c r="B88" i="68"/>
  <c r="B33" i="68"/>
  <c r="B41" i="68"/>
  <c r="B49" i="68"/>
  <c r="B57" i="68"/>
  <c r="B65" i="68"/>
  <c r="B73" i="68"/>
  <c r="B81" i="68"/>
  <c r="B89" i="68"/>
  <c r="B7" i="68"/>
  <c r="B11" i="68"/>
  <c r="B15" i="68"/>
  <c r="B19" i="68"/>
  <c r="B23" i="68"/>
  <c r="B27" i="68"/>
  <c r="B34" i="68"/>
  <c r="B42" i="68"/>
  <c r="B50" i="68"/>
  <c r="B58" i="68"/>
  <c r="B66" i="68"/>
  <c r="B74" i="68"/>
  <c r="B82" i="68"/>
  <c r="F27" i="69" l="1"/>
  <c r="F25" i="69"/>
  <c r="F28" i="69"/>
  <c r="F37" i="69" l="1"/>
  <c r="F38" i="69" s="1"/>
  <c r="F40" i="69" s="1"/>
</calcChain>
</file>

<file path=xl/sharedStrings.xml><?xml version="1.0" encoding="utf-8"?>
<sst xmlns="http://schemas.openxmlformats.org/spreadsheetml/2006/main" count="150" uniqueCount="114">
  <si>
    <t>Total</t>
  </si>
  <si>
    <t>Category</t>
  </si>
  <si>
    <t>No.</t>
  </si>
  <si>
    <t>Lower</t>
  </si>
  <si>
    <t>Upper</t>
  </si>
  <si>
    <t>Frequency</t>
  </si>
  <si>
    <t>Test Scores</t>
  </si>
  <si>
    <t>Customer Age</t>
  </si>
  <si>
    <t>Min</t>
  </si>
  <si>
    <t>Comparing two quantitative variables to see if there is a relationship: Scatter Diagram</t>
  </si>
  <si>
    <t>Two Numbers plotted, one on each axis</t>
  </si>
  <si>
    <t>Horizontal Axis = Independent Variable = x</t>
  </si>
  <si>
    <t>Vertical Axis = Dependent Variable = f(x) = y</t>
  </si>
  <si>
    <t>1) Move along x axis, then 2) move along y axis, record point</t>
  </si>
  <si>
    <t>X values should be to left of y values, and field (variable names at top of each column).</t>
  </si>
  <si>
    <t>Direct / Positive Relationship: as x increases, y increases</t>
  </si>
  <si>
    <t>Hours Studied</t>
  </si>
  <si>
    <t>Indirect (inverse) / Negative Relationship: as x increases, y decreases</t>
  </si>
  <si>
    <t>Absences In Class</t>
  </si>
  <si>
    <t>Grade</t>
  </si>
  <si>
    <t># Ads on Radio During Week</t>
  </si>
  <si>
    <t>Car Sales</t>
  </si>
  <si>
    <t>Amount Spent</t>
  </si>
  <si>
    <t>SD</t>
  </si>
  <si>
    <t xml:space="preserve"> +/- 3 SD</t>
  </si>
  <si>
    <t xml:space="preserve"> +/- 2 SD</t>
  </si>
  <si>
    <t xml:space="preserve"> +/- 1 SD</t>
  </si>
  <si>
    <t>1/2 area</t>
  </si>
  <si>
    <t>%</t>
  </si>
  <si>
    <t>Empirical Rule Areas:</t>
  </si>
  <si>
    <t>z</t>
  </si>
  <si>
    <t>95% of the values lie between what two values?</t>
  </si>
  <si>
    <t>68% of the values lie between what two values?</t>
  </si>
  <si>
    <t>*assuming population distribution is bell shaped.</t>
  </si>
  <si>
    <t>About 68.0% of the values will lie between +/- 1 SD</t>
  </si>
  <si>
    <t>About 95.0% of the values will lie between +/- 2 SD</t>
  </si>
  <si>
    <t>About 99.0% of the values will lie between +/- 3 SD</t>
  </si>
  <si>
    <t>Empirical Rule:</t>
  </si>
  <si>
    <t>heights</t>
  </si>
  <si>
    <t>Mean Height</t>
  </si>
  <si>
    <t>Xbar (inches)</t>
  </si>
  <si>
    <t>s (inches)</t>
  </si>
  <si>
    <t>Miax</t>
  </si>
  <si>
    <t>Heights of Students in Class (inches)</t>
  </si>
  <si>
    <t>Is there an Association or Relationship Between 2 Variables?</t>
  </si>
  <si>
    <t>Covariance</t>
  </si>
  <si>
    <r>
      <t>Sample Covariance = s</t>
    </r>
    <r>
      <rPr>
        <vertAlign val="subscript"/>
        <sz val="11"/>
        <color theme="1"/>
        <rFont val="Calibri"/>
        <family val="2"/>
        <scheme val="minor"/>
      </rPr>
      <t>xy</t>
    </r>
    <r>
      <rPr>
        <sz val="11"/>
        <color theme="1"/>
        <rFont val="Calibri"/>
        <family val="2"/>
        <scheme val="minor"/>
      </rPr>
      <t xml:space="preserve"> = (∑(x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- Xbar)*(y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- Ybar))/(n-1)</t>
    </r>
  </si>
  <si>
    <t>Use COVARIANCE.S function</t>
  </si>
  <si>
    <t>Covariance measures the strength of the linear relationship between 2 variables, but has problems with units</t>
  </si>
  <si>
    <t>Positive values indicate a positive relationship; negative, a negative relationship</t>
  </si>
  <si>
    <t>Correlation Coefficient</t>
  </si>
  <si>
    <r>
      <t>Sample Correlation Coefficient = r</t>
    </r>
    <r>
      <rPr>
        <vertAlign val="subscript"/>
        <sz val="11"/>
        <color theme="1"/>
        <rFont val="Calibri"/>
        <family val="2"/>
        <scheme val="minor"/>
      </rPr>
      <t>xy</t>
    </r>
    <r>
      <rPr>
        <sz val="11"/>
        <color theme="1"/>
        <rFont val="Calibri"/>
        <family val="2"/>
        <scheme val="minor"/>
      </rPr>
      <t xml:space="preserve"> = s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y /(s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* s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)</t>
    </r>
  </si>
  <si>
    <t>Use PEARSON or CORREL functions</t>
  </si>
  <si>
    <t>Xbar</t>
  </si>
  <si>
    <t xml:space="preserve"> =</t>
  </si>
  <si>
    <t>Sample Mean of x-values</t>
  </si>
  <si>
    <t>"Xbar"</t>
  </si>
  <si>
    <t>Correlation Coefficient measure the strength and direction of linear association or relationship</t>
  </si>
  <si>
    <r>
      <t>x</t>
    </r>
    <r>
      <rPr>
        <b/>
        <vertAlign val="subscript"/>
        <sz val="11"/>
        <color theme="0"/>
        <rFont val="Calibri"/>
        <family val="2"/>
        <scheme val="minor"/>
      </rPr>
      <t>i</t>
    </r>
  </si>
  <si>
    <t>Particular X Value</t>
  </si>
  <si>
    <t>"x sub i"</t>
  </si>
  <si>
    <t>Values range from -1 to +1</t>
  </si>
  <si>
    <t>Ybar</t>
  </si>
  <si>
    <t>Sample Mean of y-values</t>
  </si>
  <si>
    <t>"Ybar"</t>
  </si>
  <si>
    <t>Close to +1, positive or direct linear relationship, as x increases, y increases</t>
  </si>
  <si>
    <r>
      <t>y</t>
    </r>
    <r>
      <rPr>
        <b/>
        <vertAlign val="subscript"/>
        <sz val="11"/>
        <color theme="0"/>
        <rFont val="Calibri"/>
        <family val="2"/>
        <scheme val="minor"/>
      </rPr>
      <t>i</t>
    </r>
  </si>
  <si>
    <t>Particular Y Value</t>
  </si>
  <si>
    <t>"y sub i"</t>
  </si>
  <si>
    <t>Close to -1, negative or indirect linear relationship, as x increases, y decreases</t>
  </si>
  <si>
    <r>
      <t>s</t>
    </r>
    <r>
      <rPr>
        <b/>
        <vertAlign val="subscript"/>
        <sz val="11"/>
        <color theme="0"/>
        <rFont val="Calibri"/>
        <family val="2"/>
        <scheme val="minor"/>
      </rPr>
      <t>xy</t>
    </r>
  </si>
  <si>
    <t>Sample Covariance</t>
  </si>
  <si>
    <t>"s sub xy"</t>
  </si>
  <si>
    <t>Close to zero is weak linear relationship, but use Scatter Chart to see if the relationship looks nonlinear</t>
  </si>
  <si>
    <t>n</t>
  </si>
  <si>
    <t>count of records or observations for Sample</t>
  </si>
  <si>
    <t>"n"</t>
  </si>
  <si>
    <t>Correlation is not causation.</t>
  </si>
  <si>
    <r>
      <t>s</t>
    </r>
    <r>
      <rPr>
        <b/>
        <vertAlign val="subscript"/>
        <sz val="11"/>
        <color theme="0"/>
        <rFont val="Calibri"/>
        <family val="2"/>
        <scheme val="minor"/>
      </rPr>
      <t>x</t>
    </r>
  </si>
  <si>
    <t>Sample Standard Deviation of X Values</t>
  </si>
  <si>
    <t>"s sub x"</t>
  </si>
  <si>
    <r>
      <t>s</t>
    </r>
    <r>
      <rPr>
        <b/>
        <vertAlign val="subscript"/>
        <sz val="11"/>
        <color theme="0"/>
        <rFont val="Calibri"/>
        <family val="2"/>
        <scheme val="minor"/>
      </rPr>
      <t>y</t>
    </r>
  </si>
  <si>
    <t>Sample Standard Deviation of Y Values</t>
  </si>
  <si>
    <t>"s sub y"</t>
  </si>
  <si>
    <t>Example 1:</t>
  </si>
  <si>
    <t>Relationship Between Temperature &amp; Ice Cream Sales?</t>
  </si>
  <si>
    <t>Sample Point</t>
  </si>
  <si>
    <t>x</t>
  </si>
  <si>
    <t>y</t>
  </si>
  <si>
    <t>Mean</t>
  </si>
  <si>
    <t>SD = s</t>
  </si>
  <si>
    <t>Count -1</t>
  </si>
  <si>
    <t>Temperature (F)</t>
  </si>
  <si>
    <t>Sales Ice Cream</t>
  </si>
  <si>
    <r>
      <t>(x</t>
    </r>
    <r>
      <rPr>
        <vertAlign val="subscript"/>
        <sz val="11"/>
        <color theme="0"/>
        <rFont val="Calibri"/>
        <family val="2"/>
        <scheme val="minor"/>
      </rPr>
      <t>i</t>
    </r>
    <r>
      <rPr>
        <sz val="11"/>
        <color theme="0"/>
        <rFont val="Calibri"/>
        <family val="2"/>
        <scheme val="minor"/>
      </rPr>
      <t>-Xbar)</t>
    </r>
  </si>
  <si>
    <r>
      <t>(y</t>
    </r>
    <r>
      <rPr>
        <vertAlign val="subscript"/>
        <sz val="11"/>
        <color theme="0"/>
        <rFont val="Calibri"/>
        <family val="2"/>
        <scheme val="minor"/>
      </rPr>
      <t>i</t>
    </r>
    <r>
      <rPr>
        <sz val="11"/>
        <color theme="0"/>
        <rFont val="Calibri"/>
        <family val="2"/>
        <scheme val="minor"/>
      </rPr>
      <t>-Ybar)</t>
    </r>
  </si>
  <si>
    <t>(xi-Xbar)*(yi-Ybar)</t>
  </si>
  <si>
    <t>Total / n-1</t>
  </si>
  <si>
    <t>Sample Covariance = Measures Strength of Relationship, but problem with units</t>
  </si>
  <si>
    <t>COVARIANCE.S</t>
  </si>
  <si>
    <t>(Total / n-1)/(Sx*Sy)</t>
  </si>
  <si>
    <t>Coefficient of Correlation = Measures Strength and Direction Of Liner Relationship, Not causation.</t>
  </si>
  <si>
    <t>CORREL or PEARSON</t>
  </si>
  <si>
    <t>r^2</t>
  </si>
  <si>
    <t xml:space="preserve">Coefficient of Determination = R^2 = "Goodness of fit for our line" </t>
  </si>
  <si>
    <t>How much of the variation in y can be explained by the variation in x</t>
  </si>
  <si>
    <t>RSQ</t>
  </si>
  <si>
    <t>Example 2:</t>
  </si>
  <si>
    <t>Relationship Between Temperature &amp; Chicken Soup Sales?</t>
  </si>
  <si>
    <r>
      <t>s</t>
    </r>
    <r>
      <rPr>
        <b/>
        <vertAlign val="subscript"/>
        <sz val="14"/>
        <color theme="1"/>
        <rFont val="Calibri"/>
        <family val="2"/>
        <scheme val="minor"/>
      </rPr>
      <t>xy</t>
    </r>
  </si>
  <si>
    <r>
      <t>r</t>
    </r>
    <r>
      <rPr>
        <b/>
        <vertAlign val="subscript"/>
        <sz val="14"/>
        <color theme="1"/>
        <rFont val="Calibri"/>
        <family val="2"/>
        <scheme val="minor"/>
      </rPr>
      <t>xy</t>
    </r>
  </si>
  <si>
    <t>Coefficient of Correlation = Measures Strength and Direction Of Liner Relationship</t>
  </si>
  <si>
    <t>Temperature (F), X</t>
  </si>
  <si>
    <t>Sales Chicken Soup,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</si>
</sst>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&quot;$&quot;#,##0_);[Red]\(&quot;$&quot;#,##0\)"/>
    <numFmt numFmtId="168" formatCode="0\&quot;"/>
    <numFmt numFmtId="169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0"/>
      <name val="Times New Roman"/>
      <family val="1"/>
    </font>
    <font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2" borderId="4"/>
    <xf numFmtId="0" fontId="4" fillId="2" borderId="4"/>
    <xf numFmtId="0" fontId="4" fillId="2" borderId="4">
      <alignment wrapText="1"/>
    </xf>
    <xf numFmtId="0" fontId="5" fillId="5" borderId="4">
      <alignment horizontal="centerContinuous" wrapText="1"/>
    </xf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2" borderId="4">
      <alignment wrapText="1"/>
    </xf>
  </cellStyleXfs>
  <cellXfs count="43">
    <xf numFmtId="0" fontId="0" fillId="0" borderId="0" xfId="0"/>
    <xf numFmtId="0" fontId="4" fillId="2" borderId="4" xfId="0" applyFont="1" applyFill="1" applyBorder="1"/>
    <xf numFmtId="0" fontId="0" fillId="0" borderId="4" xfId="0" applyBorder="1"/>
    <xf numFmtId="0" fontId="0" fillId="3" borderId="4" xfId="0" applyFill="1" applyBorder="1"/>
    <xf numFmtId="0" fontId="3" fillId="0" borderId="0" xfId="0" applyFont="1"/>
    <xf numFmtId="164" fontId="0" fillId="0" borderId="4" xfId="0" applyNumberFormat="1" applyBorder="1"/>
    <xf numFmtId="0" fontId="0" fillId="0" borderId="0" xfId="0" applyAlignment="1">
      <alignment wrapText="1"/>
    </xf>
    <xf numFmtId="0" fontId="4" fillId="2" borderId="4" xfId="0" applyFont="1" applyFill="1" applyBorder="1" applyAlignment="1">
      <alignment wrapText="1"/>
    </xf>
    <xf numFmtId="2" fontId="0" fillId="3" borderId="4" xfId="0" applyNumberFormat="1" applyFill="1" applyBorder="1"/>
    <xf numFmtId="167" fontId="0" fillId="0" borderId="4" xfId="0" applyNumberFormat="1" applyBorder="1"/>
    <xf numFmtId="0" fontId="0" fillId="4" borderId="1" xfId="0" applyFill="1" applyBorder="1" applyAlignment="1">
      <alignment horizontal="centerContinuous" wrapText="1"/>
    </xf>
    <xf numFmtId="0" fontId="0" fillId="4" borderId="3" xfId="0" applyFill="1" applyBorder="1" applyAlignment="1">
      <alignment horizontal="centerContinuous" wrapText="1"/>
    </xf>
    <xf numFmtId="0" fontId="6" fillId="2" borderId="4" xfId="0" applyFont="1" applyFill="1" applyBorder="1" applyAlignment="1">
      <alignment wrapText="1"/>
    </xf>
    <xf numFmtId="0" fontId="7" fillId="0" borderId="0" xfId="0" applyFont="1"/>
    <xf numFmtId="0" fontId="2" fillId="2" borderId="4" xfId="7">
      <alignment wrapText="1"/>
    </xf>
    <xf numFmtId="0" fontId="3" fillId="6" borderId="3" xfId="0" applyFont="1" applyFill="1" applyBorder="1"/>
    <xf numFmtId="0" fontId="3" fillId="6" borderId="2" xfId="0" applyFont="1" applyFill="1" applyBorder="1"/>
    <xf numFmtId="0" fontId="3" fillId="6" borderId="1" xfId="0" applyFont="1" applyFill="1" applyBorder="1"/>
    <xf numFmtId="1" fontId="0" fillId="0" borderId="11" xfId="0" applyNumberFormat="1" applyBorder="1"/>
    <xf numFmtId="0" fontId="2" fillId="2" borderId="11" xfId="7" applyBorder="1">
      <alignment wrapText="1"/>
    </xf>
    <xf numFmtId="168" fontId="0" fillId="0" borderId="4" xfId="0" applyNumberFormat="1" applyBorder="1"/>
    <xf numFmtId="168" fontId="0" fillId="3" borderId="4" xfId="0" applyNumberFormat="1" applyFill="1" applyBorder="1"/>
    <xf numFmtId="1" fontId="0" fillId="0" borderId="0" xfId="0" applyNumberFormat="1"/>
    <xf numFmtId="0" fontId="3" fillId="6" borderId="5" xfId="0" applyFont="1" applyFill="1" applyBorder="1"/>
    <xf numFmtId="0" fontId="0" fillId="6" borderId="13" xfId="0" applyFill="1" applyBorder="1"/>
    <xf numFmtId="0" fontId="0" fillId="6" borderId="8" xfId="0" applyFill="1" applyBorder="1"/>
    <xf numFmtId="0" fontId="3" fillId="4" borderId="6" xfId="0" applyFont="1" applyFill="1" applyBorder="1"/>
    <xf numFmtId="0" fontId="3" fillId="4" borderId="0" xfId="0" applyFont="1" applyFill="1"/>
    <xf numFmtId="0" fontId="0" fillId="4" borderId="0" xfId="0" applyFill="1"/>
    <xf numFmtId="0" fontId="0" fillId="4" borderId="9" xfId="0" applyFill="1" applyBorder="1"/>
    <xf numFmtId="0" fontId="0" fillId="6" borderId="6" xfId="0" applyFill="1" applyBorder="1" applyAlignment="1">
      <alignment horizontal="left" indent="1"/>
    </xf>
    <xf numFmtId="0" fontId="3" fillId="6" borderId="0" xfId="0" applyFont="1" applyFill="1"/>
    <xf numFmtId="0" fontId="0" fillId="6" borderId="0" xfId="0" applyFill="1"/>
    <xf numFmtId="0" fontId="0" fillId="6" borderId="9" xfId="0" applyFill="1" applyBorder="1"/>
    <xf numFmtId="0" fontId="0" fillId="6" borderId="7" xfId="0" applyFill="1" applyBorder="1" applyAlignment="1">
      <alignment horizontal="left" indent="1"/>
    </xf>
    <xf numFmtId="0" fontId="3" fillId="6" borderId="14" xfId="0" applyFont="1" applyFill="1" applyBorder="1"/>
    <xf numFmtId="0" fontId="0" fillId="6" borderId="14" xfId="0" applyFill="1" applyBorder="1"/>
    <xf numFmtId="0" fontId="0" fillId="6" borderId="10" xfId="0" applyFill="1" applyBorder="1"/>
    <xf numFmtId="0" fontId="10" fillId="4" borderId="4" xfId="0" applyFont="1" applyFill="1" applyBorder="1"/>
    <xf numFmtId="1" fontId="0" fillId="3" borderId="4" xfId="0" applyNumberFormat="1" applyFill="1" applyBorder="1"/>
    <xf numFmtId="0" fontId="4" fillId="2" borderId="12" xfId="0" applyFont="1" applyFill="1" applyBorder="1"/>
    <xf numFmtId="169" fontId="0" fillId="3" borderId="4" xfId="0" applyNumberFormat="1" applyFill="1" applyBorder="1"/>
    <xf numFmtId="0" fontId="12" fillId="0" borderId="0" xfId="0" applyFont="1"/>
  </cellXfs>
  <cellStyles count="8">
    <cellStyle name="Blue" xfId="7" xr:uid="{10D7835C-6DEC-455F-849D-A3F8D6B92711}"/>
    <cellStyle name="BlueField" xfId="1" xr:uid="{C6367BC8-0024-45F3-8BE2-AB254254FD4B}"/>
    <cellStyle name="BlueHeader" xfId="2" xr:uid="{1B5C023C-E321-49D2-A3A1-CD8E96DDDCFE}"/>
    <cellStyle name="Comma 2" xfId="5" xr:uid="{B60E535B-9A57-46FD-936C-08ECA0802C68}"/>
    <cellStyle name="Currency 2" xfId="6" xr:uid="{E76352C8-C406-4BA5-B7F9-5FFB9B1924F7}"/>
    <cellStyle name="HeaderBlue" xfId="3" xr:uid="{E4DDFB20-709D-49D5-993F-BA33C8ED496A}"/>
    <cellStyle name="Normal" xfId="0" builtinId="0"/>
    <cellStyle name="redcenteraccrossselection" xfId="4" xr:uid="{60019C44-C8DD-4FF0-A6D0-5A4BF252BF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6018394575678041"/>
                  <c:y val="4.5879629629629631E-2"/>
                </c:manualLayout>
              </c:layout>
              <c:numFmt formatCode="General" sourceLinked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6.7006571562729614E-2"/>
                  <c:y val="0.1424389850963327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'SC(P)'!$A$13:$A$27</c:f>
              <c:numCache>
                <c:formatCode>General</c:formatCode>
                <c:ptCount val="15"/>
                <c:pt idx="0">
                  <c:v>8</c:v>
                </c:pt>
                <c:pt idx="1">
                  <c:v>24</c:v>
                </c:pt>
                <c:pt idx="2">
                  <c:v>4</c:v>
                </c:pt>
                <c:pt idx="3">
                  <c:v>21</c:v>
                </c:pt>
                <c:pt idx="4">
                  <c:v>9</c:v>
                </c:pt>
                <c:pt idx="5">
                  <c:v>16</c:v>
                </c:pt>
                <c:pt idx="6">
                  <c:v>9</c:v>
                </c:pt>
                <c:pt idx="7">
                  <c:v>16</c:v>
                </c:pt>
                <c:pt idx="8">
                  <c:v>1</c:v>
                </c:pt>
                <c:pt idx="9">
                  <c:v>8</c:v>
                </c:pt>
                <c:pt idx="10">
                  <c:v>10</c:v>
                </c:pt>
                <c:pt idx="11">
                  <c:v>15</c:v>
                </c:pt>
                <c:pt idx="12">
                  <c:v>8</c:v>
                </c:pt>
                <c:pt idx="13">
                  <c:v>10</c:v>
                </c:pt>
                <c:pt idx="14">
                  <c:v>9</c:v>
                </c:pt>
              </c:numCache>
            </c:numRef>
          </c:xVal>
          <c:yVal>
            <c:numRef>
              <c:f>'SC(P)'!$B$13:$B$27</c:f>
              <c:numCache>
                <c:formatCode>General</c:formatCode>
                <c:ptCount val="15"/>
                <c:pt idx="0">
                  <c:v>85</c:v>
                </c:pt>
                <c:pt idx="1">
                  <c:v>99</c:v>
                </c:pt>
                <c:pt idx="2">
                  <c:v>62</c:v>
                </c:pt>
                <c:pt idx="3">
                  <c:v>92</c:v>
                </c:pt>
                <c:pt idx="4">
                  <c:v>100</c:v>
                </c:pt>
                <c:pt idx="5">
                  <c:v>88</c:v>
                </c:pt>
                <c:pt idx="6">
                  <c:v>75</c:v>
                </c:pt>
                <c:pt idx="7">
                  <c:v>88</c:v>
                </c:pt>
                <c:pt idx="8">
                  <c:v>25</c:v>
                </c:pt>
                <c:pt idx="9">
                  <c:v>78</c:v>
                </c:pt>
                <c:pt idx="10">
                  <c:v>82</c:v>
                </c:pt>
                <c:pt idx="11">
                  <c:v>92</c:v>
                </c:pt>
                <c:pt idx="12">
                  <c:v>55</c:v>
                </c:pt>
                <c:pt idx="13">
                  <c:v>84</c:v>
                </c:pt>
                <c:pt idx="14">
                  <c:v>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6B-4F60-B563-D0261E1CD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687936"/>
        <c:axId val="1223024400"/>
      </c:scatterChart>
      <c:valAx>
        <c:axId val="123368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'SC(P)'!$A$12</c:f>
              <c:strCache>
                <c:ptCount val="1"/>
                <c:pt idx="0">
                  <c:v>Hours Studied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3024400"/>
        <c:crosses val="autoZero"/>
        <c:crossBetween val="midCat"/>
      </c:valAx>
      <c:valAx>
        <c:axId val="12230244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'SC(P)'!$B$12</c:f>
              <c:strCache>
                <c:ptCount val="1"/>
                <c:pt idx="0">
                  <c:v>Test Scores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687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'z(3an)'!$A$4</c:f>
          <c:strCache>
            <c:ptCount val="1"/>
            <c:pt idx="0">
              <c:v>Heights of Students in Class (inches)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'z(3an)'!$P$4</c:f>
              <c:strCache>
                <c:ptCount val="1"/>
                <c:pt idx="0">
                  <c:v>Frequency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numFmt formatCode="0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'z(3an)'!$O$5:$O$27</c:f>
              <c:numCache>
                <c:formatCode>General</c:formatCode>
                <c:ptCount val="2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</c:numCache>
            </c:numRef>
          </c:cat>
          <c:val>
            <c:numRef>
              <c:f>'z(3an)'!$P$5:$P$27</c:f>
              <c:numCache>
                <c:formatCode>General</c:formatCode>
                <c:ptCount val="23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4-406D-9C89-A628C4DC4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91212944"/>
        <c:axId val="991213504"/>
      </c:barChart>
      <c:catAx>
        <c:axId val="99121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Human Height (inches)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1213504"/>
        <c:crosses val="autoZero"/>
        <c:auto val="1"/>
        <c:lblAlgn val="ctr"/>
        <c:lblOffset val="100"/>
        <c:noMultiLvlLbl val="0"/>
      </c:catAx>
      <c:valAx>
        <c:axId val="991213504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121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"Normal Distribution, Bell Shaped Distribution, Gaussian Distribution, Symmetrical Distribution"</c:f>
          <c:strCache>
            <c:ptCount val="1"/>
            <c:pt idx="0">
              <c:v>Normal Distribution, Bell Shaped Distribution, Gaussian Distribution, Symmetrical Distribution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3.5681210660747857E-2"/>
          <c:y val="0.31801139219836133"/>
          <c:w val="0.93094956313331401"/>
          <c:h val="0.46506082989934439"/>
        </c:manualLayout>
      </c:layout>
      <c:areaChart>
        <c:grouping val="standard"/>
        <c:varyColors val="0"/>
        <c:ser>
          <c:idx val="0"/>
          <c:order val="0"/>
          <c:tx>
            <c:v>All Area Under Curve = 100% = All Possibilities. Each half = 50%.</c:v>
          </c:tx>
          <c:cat>
            <c:strLit>
              <c:ptCount val="1220"/>
              <c:pt idx="0">
                <c:v>40</c:v>
              </c:pt>
              <c:pt idx="20">
                <c:v>41</c:v>
              </c:pt>
              <c:pt idx="40">
                <c:v>42</c:v>
              </c:pt>
              <c:pt idx="60">
                <c:v>43</c:v>
              </c:pt>
              <c:pt idx="80">
                <c:v>44</c:v>
              </c:pt>
              <c:pt idx="100">
                <c:v>45</c:v>
              </c:pt>
              <c:pt idx="120">
                <c:v>46</c:v>
              </c:pt>
              <c:pt idx="140">
                <c:v>47</c:v>
              </c:pt>
              <c:pt idx="160">
                <c:v>48</c:v>
              </c:pt>
              <c:pt idx="180">
                <c:v>49</c:v>
              </c:pt>
              <c:pt idx="200">
                <c:v>50</c:v>
              </c:pt>
              <c:pt idx="220">
                <c:v>51</c:v>
              </c:pt>
              <c:pt idx="240">
                <c:v>52</c:v>
              </c:pt>
              <c:pt idx="260">
                <c:v>53</c:v>
              </c:pt>
              <c:pt idx="280">
                <c:v>54</c:v>
              </c:pt>
              <c:pt idx="380">
                <c:v>59"
- 3 z</c:v>
              </c:pt>
              <c:pt idx="460">
                <c:v>63"
- 2 z</c:v>
              </c:pt>
              <c:pt idx="540">
                <c:v>67"
- 1 z</c:v>
              </c:pt>
              <c:pt idx="620">
                <c:v>71"
 0 z</c:v>
              </c:pt>
              <c:pt idx="700">
                <c:v>75"
 1 z</c:v>
              </c:pt>
              <c:pt idx="780">
                <c:v>79"
 2 z</c:v>
              </c:pt>
              <c:pt idx="860">
                <c:v>83"
 3 z</c:v>
              </c:pt>
            </c:strLit>
          </c:cat>
          <c:val>
            <c:numLit>
              <c:formatCode>General</c:formatCode>
              <c:ptCount val="1220"/>
              <c:pt idx="0">
                <c:v>9.0457361277812933E-15</c:v>
              </c:pt>
              <c:pt idx="1">
                <c:v>9.9651138200963673E-15</c:v>
              </c:pt>
              <c:pt idx="2">
                <c:v>1.0976218749497862E-14</c:v>
              </c:pt>
              <c:pt idx="3">
                <c:v>1.2088025996670304E-14</c:v>
              </c:pt>
              <c:pt idx="4">
                <c:v>1.3310370930632453E-14</c:v>
              </c:pt>
              <c:pt idx="5">
                <c:v>1.4654029891968206E-14</c:v>
              </c:pt>
              <c:pt idx="6">
                <c:v>1.6130808269532778E-14</c:v>
              </c:pt>
              <c:pt idx="7">
                <c:v>1.7753636631535269E-14</c:v>
              </c:pt>
              <c:pt idx="8">
                <c:v>1.9536675629424992E-14</c:v>
              </c:pt>
              <c:pt idx="9">
                <c:v>2.1495430455396374E-14</c:v>
              </c:pt>
              <c:pt idx="10">
                <c:v>2.3646875701966308E-14</c:v>
              </c:pt>
              <c:pt idx="11">
                <c:v>2.6009591545432855E-14</c:v>
              </c:pt>
              <c:pt idx="12">
                <c:v>2.8603912254503424E-14</c:v>
              </c:pt>
              <c:pt idx="13">
                <c:v>3.1452088111544286E-14</c:v>
              </c:pt>
              <c:pt idx="14">
                <c:v>3.4578461927252152E-14</c:v>
              </c:pt>
              <c:pt idx="15">
                <c:v>3.8009661430662397E-14</c:v>
              </c:pt>
              <c:pt idx="16">
                <c:v>4.1774808925959093E-14</c:v>
              </c:pt>
              <c:pt idx="17">
                <c:v>4.590574972614436E-14</c:v>
              </c:pt>
              <c:pt idx="18">
                <c:v>5.043730100205835E-14</c:v>
              </c:pt>
              <c:pt idx="19">
                <c:v>5.540752282426194E-14</c:v>
              </c:pt>
              <c:pt idx="20">
                <c:v>6.085801332572524E-14</c:v>
              </c:pt>
              <c:pt idx="21">
                <c:v>6.6834230076107444E-14</c:v>
              </c:pt>
              <c:pt idx="22">
                <c:v>7.3385839934509432E-14</c:v>
              </c:pt>
              <c:pt idx="23">
                <c:v>8.0567099838123315E-14</c:v>
              </c:pt>
              <c:pt idx="24">
                <c:v>8.8437271190247646E-14</c:v>
              </c:pt>
              <c:pt idx="25">
                <c:v>9.706107073388052E-14</c:v>
              </c:pt>
              <c:pt idx="26">
                <c:v>1.0650916103799159E-13</c:v>
              </c:pt>
              <c:pt idx="27">
                <c:v>1.1685868398382626E-13</c:v>
              </c:pt>
              <c:pt idx="28">
                <c:v>1.2819384091991657E-13</c:v>
              </c:pt>
              <c:pt idx="29">
                <c:v>1.4060652345839503E-13</c:v>
              </c:pt>
              <c:pt idx="30">
                <c:v>1.5419699921345145E-13</c:v>
              </c:pt>
              <c:pt idx="31">
                <c:v>1.6907465713740136E-13</c:v>
              </c:pt>
              <c:pt idx="32">
                <c:v>1.8535881749260904E-13</c:v>
              </c:pt>
              <c:pt idx="33">
                <c:v>2.0317961191086871E-13</c:v>
              </c:pt>
              <c:pt idx="34">
                <c:v>2.2267893943799217E-13</c:v>
              </c:pt>
              <c:pt idx="35">
                <c:v>2.4401150494270107E-13</c:v>
              </c:pt>
              <c:pt idx="36">
                <c:v>2.6734594678853913E-13</c:v>
              </c:pt>
              <c:pt idx="37">
                <c:v>2.9286606122770897E-13</c:v>
              </c:pt>
              <c:pt idx="38">
                <c:v>3.2077213158023608E-13</c:v>
              </c:pt>
              <c:pt idx="39">
                <c:v>3.5128237091357995E-13</c:v>
              </c:pt>
              <c:pt idx="40">
                <c:v>3.8463448764031875E-13</c:v>
              </c:pt>
              <c:pt idx="41">
                <c:v>4.2108738420910114E-13</c:v>
              </c:pt>
              <c:pt idx="42">
                <c:v>4.6092299988007026E-13</c:v>
              </c:pt>
              <c:pt idx="43">
                <c:v>5.0444830945555415E-13</c:v>
              </c:pt>
              <c:pt idx="44">
                <c:v>5.5199749078428875E-13</c:v>
              </c:pt>
              <c:pt idx="45">
                <c:v>6.0393427487763541E-13</c:v>
              </c:pt>
              <c:pt idx="46">
                <c:v>6.6065449357549174E-13</c:v>
              </c:pt>
              <c:pt idx="47">
                <c:v>7.2258884088229668E-13</c:v>
              </c:pt>
              <c:pt idx="48">
                <c:v>7.9020586536726605E-13</c:v>
              </c:pt>
              <c:pt idx="49">
                <c:v>8.6401521239362959E-13</c:v>
              </c:pt>
              <c:pt idx="50">
                <c:v>9.4457113641602255E-13</c:v>
              </c:pt>
              <c:pt idx="51">
                <c:v>1.0324763051722252E-12</c:v>
              </c:pt>
              <c:pt idx="52">
                <c:v>1.1283859193013794E-12</c:v>
              </c:pt>
              <c:pt idx="53">
                <c:v>1.2330121727561359E-12</c:v>
              </c:pt>
              <c:pt idx="54">
                <c:v>1.3471290813492094E-12</c:v>
              </c:pt>
              <c:pt idx="55">
                <c:v>1.4715777088951868E-12</c:v>
              </c:pt>
              <c:pt idx="56">
                <c:v>1.6072718226884059E-12</c:v>
              </c:pt>
              <c:pt idx="57">
                <c:v>1.7552040125061541E-12</c:v>
              </c:pt>
              <c:pt idx="58">
                <c:v>1.9164523099579638E-12</c:v>
              </c:pt>
              <c:pt idx="59">
                <c:v>2.0921873478279553E-12</c:v>
              </c:pt>
              <c:pt idx="60">
                <c:v>2.2836801020911484E-12</c:v>
              </c:pt>
              <c:pt idx="61">
                <c:v>2.4923102625442708E-12</c:v>
              </c:pt>
              <c:pt idx="62">
                <c:v>2.7195752814879468E-12</c:v>
              </c:pt>
              <c:pt idx="63">
                <c:v>2.9671001536514986E-12</c:v>
              </c:pt>
              <c:pt idx="64">
                <c:v>3.2366479845798166E-12</c:v>
              </c:pt>
              <c:pt idx="65">
                <c:v>3.5301314090213703E-12</c:v>
              </c:pt>
              <c:pt idx="66">
                <c:v>3.8496249254929333E-12</c:v>
              </c:pt>
              <c:pt idx="67">
                <c:v>4.1973782181646732E-12</c:v>
              </c:pt>
              <c:pt idx="68">
                <c:v>4.5758305425389284E-12</c:v>
              </c:pt>
              <c:pt idx="69">
                <c:v>4.9876262571082466E-12</c:v>
              </c:pt>
              <c:pt idx="70">
                <c:v>5.4356315892974175E-12</c:v>
              </c:pt>
              <c:pt idx="71">
                <c:v>5.9229527305567262E-12</c:v>
              </c:pt>
              <c:pt idx="72">
                <c:v>6.4529553624966829E-12</c:v>
              </c:pt>
              <c:pt idx="73">
                <c:v>7.0292857234824679E-12</c:v>
              </c:pt>
              <c:pt idx="74">
                <c:v>7.655893333165815E-12</c:v>
              </c:pt>
              <c:pt idx="75">
                <c:v>8.3370555010569561E-12</c:v>
              </c:pt>
              <c:pt idx="76">
                <c:v>9.0774037544794381E-12</c:v>
              </c:pt>
              <c:pt idx="77">
                <c:v>9.881952331129965E-12</c:v>
              </c:pt>
              <c:pt idx="78">
                <c:v>1.0756128892043115E-11</c:v>
              </c:pt>
              <c:pt idx="79">
                <c:v>1.1705807622074238E-11</c:v>
              </c:pt>
              <c:pt idx="80">
                <c:v>1.273734489710921E-11</c:v>
              </c:pt>
              <c:pt idx="81">
                <c:v>1.3857617710153517E-11</c:v>
              </c:pt>
              <c:pt idx="82">
                <c:v>1.507406506227858E-11</c:v>
              </c:pt>
              <c:pt idx="83">
                <c:v>1.6394732539190964E-11</c:v>
              </c:pt>
              <c:pt idx="84">
                <c:v>1.7828320309990252E-11</c:v>
              </c:pt>
              <c:pt idx="85">
                <c:v>1.9384234801553995E-11</c:v>
              </c:pt>
              <c:pt idx="86">
                <c:v>2.1072644320030117E-11</c:v>
              </c:pt>
              <c:pt idx="87">
                <c:v>2.2904538910162304E-11</c:v>
              </c:pt>
              <c:pt idx="88">
                <c:v>2.4891794763742512E-11</c:v>
              </c:pt>
              <c:pt idx="89">
                <c:v>2.7047243510433589E-11</c:v>
              </c:pt>
              <c:pt idx="90">
                <c:v>2.9384746747625741E-11</c:v>
              </c:pt>
              <c:pt idx="91">
                <c:v>3.1919276191000644E-11</c:v>
              </c:pt>
              <c:pt idx="92">
                <c:v>3.466699985413293E-11</c:v>
              </c:pt>
              <c:pt idx="93">
                <c:v>3.7645374693914596E-11</c:v>
              </c:pt>
              <c:pt idx="94">
                <c:v>4.0873246188927357E-11</c:v>
              </c:pt>
              <c:pt idx="95">
                <c:v>4.4370955350213097E-11</c:v>
              </c:pt>
              <c:pt idx="96">
                <c:v>4.8160453698397478E-11</c:v>
              </c:pt>
              <c:pt idx="97">
                <c:v>5.2265426777836116E-11</c:v>
              </c:pt>
              <c:pt idx="98">
                <c:v>5.6711426817620039E-11</c:v>
              </c:pt>
              <c:pt idx="99">
                <c:v>6.1526015190986142E-11</c:v>
              </c:pt>
              <c:pt idx="100">
                <c:v>6.6738915369071298E-11</c:v>
              </c:pt>
              <c:pt idx="101">
                <c:v>7.2382177112283574E-11</c:v>
              </c:pt>
              <c:pt idx="102">
                <c:v>7.8490352692881004E-11</c:v>
              </c:pt>
              <c:pt idx="103">
                <c:v>8.5100685995962962E-11</c:v>
              </c:pt>
              <c:pt idx="104">
                <c:v>9.2253315403114515E-11</c:v>
              </c:pt>
              <c:pt idx="105">
                <c:v>9.9991491423589249E-11</c:v>
              </c:pt>
              <c:pt idx="106">
                <c:v>1.0836181010250301E-10</c:v>
              </c:pt>
              <c:pt idx="107">
                <c:v>1.1741446330409629E-10</c:v>
              </c:pt>
              <c:pt idx="108">
                <c:v>1.2720350704112597E-10</c:v>
              </c:pt>
              <c:pt idx="109">
                <c:v>1.3778714909902598E-10</c:v>
              </c:pt>
              <c:pt idx="110">
                <c:v>1.4922805728585808E-10</c:v>
              </c:pt>
              <c:pt idx="111">
                <c:v>1.6159368972675232E-10</c:v>
              </c:pt>
              <c:pt idx="112">
                <c:v>1.7495664871449508E-10</c:v>
              </c:pt>
              <c:pt idx="113">
                <c:v>1.8939505972680148E-10</c:v>
              </c:pt>
              <c:pt idx="114">
                <c:v>2.0499297732573492E-10</c:v>
              </c:pt>
              <c:pt idx="115">
                <c:v>2.2184081976608184E-10</c:v>
              </c:pt>
              <c:pt idx="116">
                <c:v>2.4003583425780665E-10</c:v>
              </c:pt>
              <c:pt idx="117">
                <c:v>2.5968259495306102E-10</c:v>
              </c:pt>
              <c:pt idx="118">
                <c:v>2.8089353586138213E-10</c:v>
              </c:pt>
              <c:pt idx="119">
                <c:v>3.0378952103790552E-10</c:v>
              </c:pt>
              <c:pt idx="120">
                <c:v>3.28500454538971E-10</c:v>
              </c:pt>
              <c:pt idx="121">
                <c:v>3.5516593279841032E-10</c:v>
              </c:pt>
              <c:pt idx="122">
                <c:v>3.8393594224580222E-10</c:v>
              </c:pt>
              <c:pt idx="123">
                <c:v>4.1497160516636327E-10</c:v>
              </c:pt>
              <c:pt idx="124">
                <c:v>4.4844597699102306E-10</c:v>
              </c:pt>
              <c:pt idx="125">
                <c:v>4.8454489840507736E-10</c:v>
              </c:pt>
              <c:pt idx="126">
                <c:v>5.2346790587592371E-10</c:v>
              </c:pt>
              <c:pt idx="127">
                <c:v>5.6542920442439588E-10</c:v>
              </c:pt>
              <c:pt idx="128">
                <c:v>6.1065870670176101E-10</c:v>
              </c:pt>
              <c:pt idx="129">
                <c:v>6.5940314268570557E-10</c:v>
              </c:pt>
              <c:pt idx="130">
                <c:v>7.1192724457420534E-10</c:v>
              </c:pt>
              <c:pt idx="131">
                <c:v>7.6851501173768287E-10</c:v>
              </c:pt>
              <c:pt idx="132">
                <c:v>8.2947106088682623E-10</c:v>
              </c:pt>
              <c:pt idx="133">
                <c:v>8.9512206692802318E-10</c:v>
              </c:pt>
              <c:pt idx="134">
                <c:v>9.6581830031069726E-10</c:v>
              </c:pt>
              <c:pt idx="135">
                <c:v>1.0419352670216928E-9</c:v>
              </c:pt>
              <c:pt idx="136">
                <c:v>1.1238754577533072E-9</c:v>
              </c:pt>
              <c:pt idx="137">
                <c:v>1.2120702131630719E-9</c:v>
              </c:pt>
              <c:pt idx="138">
                <c:v>1.3069817125574873E-9</c:v>
              </c:pt>
              <c:pt idx="139">
                <c:v>1.4091050937689231E-9</c:v>
              </c:pt>
              <c:pt idx="140">
                <c:v>1.5189707124558215E-9</c:v>
              </c:pt>
              <c:pt idx="141">
                <c:v>1.637146549543569E-9</c:v>
              </c:pt>
              <c:pt idx="142">
                <c:v>1.7642407760364996E-9</c:v>
              </c:pt>
              <c:pt idx="143">
                <c:v>1.9009044849733035E-9</c:v>
              </c:pt>
              <c:pt idx="144">
                <c:v>2.0478346008698079E-9</c:v>
              </c:pt>
              <c:pt idx="145">
                <c:v>2.2057769775942552E-9</c:v>
              </c:pt>
              <c:pt idx="146">
                <c:v>2.3755296962564877E-9</c:v>
              </c:pt>
              <c:pt idx="147">
                <c:v>2.5579465753598864E-9</c:v>
              </c:pt>
              <c:pt idx="148">
                <c:v>2.7539409061705771E-9</c:v>
              </c:pt>
              <c:pt idx="149">
                <c:v>2.9644894270008479E-9</c:v>
              </c:pt>
              <c:pt idx="150">
                <c:v>3.1906365508841103E-9</c:v>
              </c:pt>
              <c:pt idx="151">
                <c:v>3.4334988619434353E-9</c:v>
              </c:pt>
              <c:pt idx="152">
                <c:v>3.6942698966200133E-9</c:v>
              </c:pt>
              <c:pt idx="153">
                <c:v>3.9742252268402187E-9</c:v>
              </c:pt>
              <c:pt idx="154">
                <c:v>4.2747278631587994E-9</c:v>
              </c:pt>
              <c:pt idx="155">
                <c:v>4.597233996922553E-9</c:v>
              </c:pt>
              <c:pt idx="156">
                <c:v>4.9432991015611506E-9</c:v>
              </c:pt>
              <c:pt idx="157">
                <c:v>5.3145844142239048E-9</c:v>
              </c:pt>
              <c:pt idx="158">
                <c:v>5.7128638201537833E-9</c:v>
              </c:pt>
              <c:pt idx="159">
                <c:v>6.1400311634206769E-9</c:v>
              </c:pt>
              <c:pt idx="160">
                <c:v>6.5981080089264338E-9</c:v>
              </c:pt>
              <c:pt idx="161">
                <c:v>7.0892518819541582E-9</c:v>
              </c:pt>
              <c:pt idx="162">
                <c:v>7.6157650129565532E-9</c:v>
              </c:pt>
              <c:pt idx="163">
                <c:v>8.1801036167750733E-9</c:v>
              </c:pt>
              <c:pt idx="164">
                <c:v>8.7848877370511165E-9</c:v>
              </c:pt>
              <c:pt idx="165">
                <c:v>9.4329116882347148E-9</c:v>
              </c:pt>
              <c:pt idx="166">
                <c:v>1.0127155129325634E-8</c:v>
              </c:pt>
              <c:pt idx="167">
                <c:v>1.087079480528885E-8</c:v>
              </c:pt>
              <c:pt idx="168">
                <c:v>1.166721699398564E-8</c:v>
              </c:pt>
              <c:pt idx="169">
                <c:v>1.2520030698450372E-8</c:v>
              </c:pt>
              <c:pt idx="170">
                <c:v>1.3433081626422875E-8</c:v>
              </c:pt>
              <c:pt idx="171">
                <c:v>1.4410467001233217E-8</c:v>
              </c:pt>
              <c:pt idx="172">
                <c:v>1.5456551250414643E-8</c:v>
              </c:pt>
              <c:pt idx="173">
                <c:v>1.6575982620815286E-8</c:v>
              </c:pt>
              <c:pt idx="174">
                <c:v>1.7773710771482453E-8</c:v>
              </c:pt>
              <c:pt idx="175">
                <c:v>1.905500539820651E-8</c:v>
              </c:pt>
              <c:pt idx="176">
                <c:v>2.0425475946357938E-8</c:v>
              </c:pt>
              <c:pt idx="177">
                <c:v>2.1891092471506399E-8</c:v>
              </c:pt>
              <c:pt idx="178">
                <c:v>2.3458207710309141E-8</c:v>
              </c:pt>
              <c:pt idx="179">
                <c:v>2.5133580427286042E-8</c:v>
              </c:pt>
              <c:pt idx="180">
                <c:v>2.692440010635819E-8</c:v>
              </c:pt>
              <c:pt idx="181">
                <c:v>2.883831305945406E-8</c:v>
              </c:pt>
              <c:pt idx="182">
                <c:v>3.0883450028038257E-8</c:v>
              </c:pt>
              <c:pt idx="183">
                <c:v>3.3068455357147662E-8</c:v>
              </c:pt>
              <c:pt idx="184">
                <c:v>3.5402517825403065E-8</c:v>
              </c:pt>
              <c:pt idx="185">
                <c:v>3.789540321850612E-8</c:v>
              </c:pt>
              <c:pt idx="186">
                <c:v>4.0557488737971758E-8</c:v>
              </c:pt>
              <c:pt idx="187">
                <c:v>4.33997993412362E-8</c:v>
              </c:pt>
              <c:pt idx="188">
                <c:v>4.6434046113882242E-8</c:v>
              </c:pt>
              <c:pt idx="189">
                <c:v>4.9672666779510853E-8</c:v>
              </c:pt>
              <c:pt idx="190">
                <c:v>5.3128868457757201E-8</c:v>
              </c:pt>
              <c:pt idx="191">
                <c:v>5.6816672786165246E-8</c:v>
              </c:pt>
              <c:pt idx="192">
                <c:v>6.0750963527013375E-8</c:v>
              </c:pt>
              <c:pt idx="193">
                <c:v>6.4947536785824789E-8</c:v>
              </c:pt>
              <c:pt idx="194">
                <c:v>6.9423153974151058E-8</c:v>
              </c:pt>
              <c:pt idx="195">
                <c:v>7.4195597655282137E-8</c:v>
              </c:pt>
              <c:pt idx="196">
                <c:v>7.9283730417899107E-8</c:v>
              </c:pt>
              <c:pt idx="197">
                <c:v>8.4707556929231695E-8</c:v>
              </c:pt>
              <c:pt idx="198">
                <c:v>9.0488289326139222E-8</c:v>
              </c:pt>
              <c:pt idx="199">
                <c:v>9.6648416109638376E-8</c:v>
              </c:pt>
              <c:pt idx="200">
                <c:v>1.0321177471574996E-7</c:v>
              </c:pt>
              <c:pt idx="201">
                <c:v>1.1020362794323108E-7</c:v>
              </c:pt>
              <c:pt idx="202">
                <c:v>1.176507444266686E-7</c:v>
              </c:pt>
              <c:pt idx="203">
                <c:v>1.2558148335166865E-7</c:v>
              </c:pt>
              <c:pt idx="204">
                <c:v>1.3402588361744105E-7</c:v>
              </c:pt>
              <c:pt idx="205">
                <c:v>1.430157576608891E-7</c:v>
              </c:pt>
              <c:pt idx="206">
                <c:v>1.5258479016557103E-7</c:v>
              </c:pt>
              <c:pt idx="207">
                <c:v>1.6276864188834175E-7</c:v>
              </c:pt>
              <c:pt idx="208">
                <c:v>1.7360505884638348E-7</c:v>
              </c:pt>
              <c:pt idx="209">
                <c:v>1.8513398711753675E-7</c:v>
              </c:pt>
              <c:pt idx="210">
                <c:v>1.9739769351734986E-7</c:v>
              </c:pt>
              <c:pt idx="211">
                <c:v>2.104408924272664E-7</c:v>
              </c:pt>
              <c:pt idx="212">
                <c:v>2.2431087905958343E-7</c:v>
              </c:pt>
              <c:pt idx="213">
                <c:v>2.39057669456541E-7</c:v>
              </c:pt>
              <c:pt idx="214">
                <c:v>2.5473414753297035E-7</c:v>
              </c:pt>
              <c:pt idx="215">
                <c:v>2.713962194843318E-7</c:v>
              </c:pt>
              <c:pt idx="216">
                <c:v>2.8910297589494426E-7</c:v>
              </c:pt>
              <c:pt idx="217">
                <c:v>3.0791686189437787E-7</c:v>
              </c:pt>
              <c:pt idx="218">
                <c:v>3.2790385572376009E-7</c:v>
              </c:pt>
              <c:pt idx="219">
                <c:v>3.4913365608789807E-7</c:v>
              </c:pt>
              <c:pt idx="220">
                <c:v>3.7167987868357442E-7</c:v>
              </c:pt>
              <c:pt idx="221">
                <c:v>3.9562026230956422E-7</c:v>
              </c:pt>
              <c:pt idx="222">
                <c:v>4.2103688497921958E-7</c:v>
              </c:pt>
              <c:pt idx="223">
                <c:v>4.4801639047249657E-7</c:v>
              </c:pt>
              <c:pt idx="224">
                <c:v>4.7665022578070438E-7</c:v>
              </c:pt>
              <c:pt idx="225">
                <c:v>5.0703488991399102E-7</c:v>
              </c:pt>
              <c:pt idx="226">
                <c:v>5.3927219455910993E-7</c:v>
              </c:pt>
              <c:pt idx="227">
                <c:v>5.7346953709265124E-7</c:v>
              </c:pt>
              <c:pt idx="228">
                <c:v>6.0974018647333804E-7</c:v>
              </c:pt>
              <c:pt idx="229">
                <c:v>6.4820358255581748E-7</c:v>
              </c:pt>
              <c:pt idx="230">
                <c:v>6.8898564938749303E-7</c:v>
              </c:pt>
              <c:pt idx="231">
                <c:v>7.322191230700425E-7</c:v>
              </c:pt>
              <c:pt idx="232">
                <c:v>7.7804389478723611E-7</c:v>
              </c:pt>
              <c:pt idx="233">
                <c:v>8.266073696216991E-7</c:v>
              </c:pt>
              <c:pt idx="234">
                <c:v>8.780648418045741E-7</c:v>
              </c:pt>
              <c:pt idx="235">
                <c:v>9.3257988706362347E-7</c:v>
              </c:pt>
              <c:pt idx="236">
                <c:v>9.9032477275801523E-7</c:v>
              </c:pt>
              <c:pt idx="237">
                <c:v>1.0514808865104863E-6</c:v>
              </c:pt>
              <c:pt idx="238">
                <c:v>1.1162391840711578E-6</c:v>
              </c:pt>
              <c:pt idx="239">
                <c:v>1.1848006571711384E-6</c:v>
              </c:pt>
              <c:pt idx="240">
                <c:v>1.2573768221481113E-6</c:v>
              </c:pt>
              <c:pt idx="241">
                <c:v>1.3341902301513758E-6</c:v>
              </c:pt>
              <c:pt idx="242">
                <c:v>1.4154749997587146E-6</c:v>
              </c:pt>
              <c:pt idx="243">
                <c:v>1.5014773728634834E-6</c:v>
              </c:pt>
              <c:pt idx="244">
                <c:v>1.5924562947167809E-6</c:v>
              </c:pt>
              <c:pt idx="245">
                <c:v>1.688684019035739E-6</c:v>
              </c:pt>
              <c:pt idx="246">
                <c:v>1.7904467391169753E-6</c:v>
              </c:pt>
              <c:pt idx="247">
                <c:v>1.8980452459211462E-6</c:v>
              </c:pt>
              <c:pt idx="248">
                <c:v>2.0117956141230738E-6</c:v>
              </c:pt>
              <c:pt idx="249">
                <c:v>2.1320299171505017E-6</c:v>
              </c:pt>
              <c:pt idx="250">
                <c:v>2.2590969722628434E-6</c:v>
              </c:pt>
              <c:pt idx="251">
                <c:v>2.3933631167514417E-6</c:v>
              </c:pt>
              <c:pt idx="252">
                <c:v>2.5352130163716896E-6</c:v>
              </c:pt>
              <c:pt idx="253">
                <c:v>2.6850505071478336E-6</c:v>
              </c:pt>
              <c:pt idx="254">
                <c:v>2.8432994717216791E-6</c:v>
              </c:pt>
              <c:pt idx="255">
                <c:v>3.0104047514463741E-6</c:v>
              </c:pt>
              <c:pt idx="256">
                <c:v>3.186833095458349E-6</c:v>
              </c:pt>
              <c:pt idx="257">
                <c:v>3.3730741479905295E-6</c:v>
              </c:pt>
              <c:pt idx="258">
                <c:v>3.5696414752219433E-6</c:v>
              </c:pt>
              <c:pt idx="259">
                <c:v>3.7770736329905143E-6</c:v>
              </c:pt>
              <c:pt idx="260">
                <c:v>3.9959352767263687E-6</c:v>
              </c:pt>
              <c:pt idx="261">
                <c:v>4.2268183149964225E-6</c:v>
              </c:pt>
              <c:pt idx="262">
                <c:v>4.4703431080810919E-6</c:v>
              </c:pt>
              <c:pt idx="263">
                <c:v>4.7271597130369214E-6</c:v>
              </c:pt>
              <c:pt idx="264">
                <c:v>4.9979491767307147E-6</c:v>
              </c:pt>
              <c:pt idx="265">
                <c:v>5.2834248783613687E-6</c:v>
              </c:pt>
              <c:pt idx="266">
                <c:v>5.5843339230189875E-6</c:v>
              </c:pt>
              <c:pt idx="267">
                <c:v>5.901458587860516E-6</c:v>
              </c:pt>
              <c:pt idx="268">
                <c:v>6.2356178225133838E-6</c:v>
              </c:pt>
              <c:pt idx="269">
                <c:v>6.5876688053498795E-6</c:v>
              </c:pt>
              <c:pt idx="270">
                <c:v>6.9585085573037197E-6</c:v>
              </c:pt>
              <c:pt idx="271">
                <c:v>7.3490756149332638E-6</c:v>
              </c:pt>
              <c:pt idx="272">
                <c:v>7.7603517644625666E-6</c:v>
              </c:pt>
              <c:pt idx="273">
                <c:v>8.1933638385624185E-6</c:v>
              </c:pt>
              <c:pt idx="274">
                <c:v>8.6491855776622661E-6</c:v>
              </c:pt>
              <c:pt idx="275">
                <c:v>9.128939557609321E-6</c:v>
              </c:pt>
              <c:pt idx="276">
                <c:v>9.6337991855217485E-6</c:v>
              </c:pt>
              <c:pt idx="277">
                <c:v>1.016499076570552E-5</c:v>
              </c:pt>
              <c:pt idx="278">
                <c:v>1.0723795637531799E-5</c:v>
              </c:pt>
              <c:pt idx="279">
                <c:v>1.1311552387196125E-5</c:v>
              </c:pt>
              <c:pt idx="280">
                <c:v>1.1929659135301238E-5</c:v>
              </c:pt>
              <c:pt idx="281">
                <c:v>1.2579575902230815E-5</c:v>
              </c:pt>
              <c:pt idx="282">
                <c:v>1.3262827053298588E-5</c:v>
              </c:pt>
              <c:pt idx="283">
                <c:v>1.3981003825677771E-5</c:v>
              </c:pt>
              <c:pt idx="284">
                <c:v>1.4735766939135015E-5</c:v>
              </c:pt>
              <c:pt idx="285">
                <c:v>1.5528849292604042E-5</c:v>
              </c:pt>
              <c:pt idx="286">
                <c:v>1.6362058748655138E-5</c:v>
              </c:pt>
              <c:pt idx="287">
                <c:v>1.7237281007922119E-5</c:v>
              </c:pt>
              <c:pt idx="288">
                <c:v>1.8156482575563081E-5</c:v>
              </c:pt>
              <c:pt idx="289">
                <c:v>1.912171382183933E-5</c:v>
              </c:pt>
              <c:pt idx="290">
                <c:v>2.0135112138898535E-5</c:v>
              </c:pt>
              <c:pt idx="291">
                <c:v>2.1198905195858671E-5</c:v>
              </c:pt>
              <c:pt idx="292">
                <c:v>2.2315414294283232E-5</c:v>
              </c:pt>
              <c:pt idx="293">
                <c:v>2.3487057826141418E-5</c:v>
              </c:pt>
              <c:pt idx="294">
                <c:v>2.4716354836342382E-5</c:v>
              </c:pt>
              <c:pt idx="295">
                <c:v>2.6005928691920975E-5</c:v>
              </c:pt>
              <c:pt idx="296">
                <c:v>2.735851085995004E-5</c:v>
              </c:pt>
              <c:pt idx="297">
                <c:v>2.8776944796231929E-5</c:v>
              </c:pt>
              <c:pt idx="298">
                <c:v>3.0264189946811098E-5</c:v>
              </c:pt>
              <c:pt idx="299">
                <c:v>3.1823325864330464E-5</c:v>
              </c:pt>
              <c:pt idx="300">
                <c:v>3.3457556441221342E-5</c:v>
              </c:pt>
              <c:pt idx="301">
                <c:v>3.5170214261702399E-5</c:v>
              </c:pt>
              <c:pt idx="302">
                <c:v>3.6964765074518469E-5</c:v>
              </c:pt>
              <c:pt idx="303">
                <c:v>3.8844812388321954E-5</c:v>
              </c:pt>
              <c:pt idx="304">
                <c:v>4.0814102191560646E-5</c:v>
              </c:pt>
              <c:pt idx="305">
                <c:v>4.2876527798680873E-5</c:v>
              </c:pt>
              <c:pt idx="306">
                <c:v>4.503613482442204E-5</c:v>
              </c:pt>
              <c:pt idx="307">
                <c:v>4.729712628790806E-5</c:v>
              </c:pt>
              <c:pt idx="308">
                <c:v>4.9663867848193091E-5</c:v>
              </c:pt>
              <c:pt idx="309">
                <c:v>5.2140893172855465E-5</c:v>
              </c:pt>
              <c:pt idx="310">
                <c:v>5.4732909441153025E-5</c:v>
              </c:pt>
              <c:pt idx="311">
                <c:v>5.7444802983196287E-5</c:v>
              </c:pt>
              <c:pt idx="312">
                <c:v>6.0281645056498418E-5</c:v>
              </c:pt>
              <c:pt idx="313">
                <c:v>6.3248697761185001E-5</c:v>
              </c:pt>
              <c:pt idx="314">
                <c:v>6.6351420095057308E-5</c:v>
              </c:pt>
              <c:pt idx="315">
                <c:v>6.9595474149590522E-5</c:v>
              </c:pt>
              <c:pt idx="316">
                <c:v>7.2986731447864878E-5</c:v>
              </c:pt>
              <c:pt idx="317">
                <c:v>7.6531279425297126E-5</c:v>
              </c:pt>
              <c:pt idx="318">
                <c:v>8.0235428053934997E-5</c:v>
              </c:pt>
              <c:pt idx="319">
                <c:v>8.4105716610955778E-5</c:v>
              </c:pt>
              <c:pt idx="320">
                <c:v>8.8148920591861352E-5</c:v>
              </c:pt>
              <c:pt idx="321">
                <c:v>9.2372058768753335E-5</c:v>
              </c:pt>
              <c:pt idx="322">
                <c:v>9.6782400393897422E-5</c:v>
              </c:pt>
              <c:pt idx="323">
                <c:v>1.0138747254865338E-4</c:v>
              </c:pt>
              <c:pt idx="324">
                <c:v>1.0619506763768822E-4</c:v>
              </c:pt>
              <c:pt idx="325">
                <c:v>1.1121325102820257E-4</c:v>
              </c:pt>
              <c:pt idx="326">
                <c:v>1.1645036883375885E-4</c:v>
              </c:pt>
              <c:pt idx="327">
                <c:v>1.2191505584208344E-4</c:v>
              </c:pt>
              <c:pt idx="328">
                <c:v>1.2761624358604618E-4</c:v>
              </c:pt>
              <c:pt idx="329">
                <c:v>1.3356316855682706E-4</c:v>
              </c:pt>
              <c:pt idx="330">
                <c:v>1.3976538055804122E-4</c:v>
              </c:pt>
              <c:pt idx="331">
                <c:v>1.4623275119942847E-4</c:v>
              </c:pt>
              <c:pt idx="332">
                <c:v>1.5297548252844325E-4</c:v>
              </c:pt>
              <c:pt idx="333">
                <c:v>1.6000411579787717E-4</c:v>
              </c:pt>
              <c:pt idx="334">
                <c:v>1.6732954036741482E-4</c:v>
              </c:pt>
              <c:pt idx="335">
                <c:v>1.7496300273673568E-4</c:v>
              </c:pt>
              <c:pt idx="336">
                <c:v>1.8291611570757724E-4</c:v>
              </c:pt>
              <c:pt idx="337">
                <c:v>1.912008676718537E-4</c:v>
              </c:pt>
              <c:pt idx="338">
                <c:v>1.9982963202268831E-4</c:v>
              </c:pt>
              <c:pt idx="339">
                <c:v>2.0881517668493475E-4</c:v>
              </c:pt>
              <c:pt idx="340">
                <c:v>2.1817067376144004E-4</c:v>
              </c:pt>
              <c:pt idx="341">
                <c:v>2.2790970929105914E-4</c:v>
              </c:pt>
              <c:pt idx="342">
                <c:v>2.3804629311406777E-4</c:v>
              </c:pt>
              <c:pt idx="343">
                <c:v>2.4859486884034118E-4</c:v>
              </c:pt>
              <c:pt idx="344">
                <c:v>2.5957032391535351E-4</c:v>
              </c:pt>
              <c:pt idx="345">
                <c:v>2.70987999778663E-4</c:v>
              </c:pt>
              <c:pt idx="346">
                <c:v>2.8286370210930131E-4</c:v>
              </c:pt>
              <c:pt idx="347">
                <c:v>2.9521371115204508E-4</c:v>
              </c:pt>
              <c:pt idx="348">
                <c:v>3.0805479211825439E-4</c:v>
              </c:pt>
              <c:pt idx="349">
                <c:v>3.2140420565460317E-4</c:v>
              </c:pt>
              <c:pt idx="350">
                <c:v>3.3527971837259444E-4</c:v>
              </c:pt>
              <c:pt idx="351">
                <c:v>3.4969961343147481E-4</c:v>
              </c:pt>
              <c:pt idx="352">
                <c:v>3.6468270116668679E-4</c:v>
              </c:pt>
              <c:pt idx="353">
                <c:v>3.802483297556603E-4</c:v>
              </c:pt>
              <c:pt idx="354">
                <c:v>3.9641639591236492E-4</c:v>
              </c:pt>
              <c:pt idx="355">
                <c:v>4.1320735560156454E-4</c:v>
              </c:pt>
              <c:pt idx="356">
                <c:v>4.3064223476341917E-4</c:v>
              </c:pt>
              <c:pt idx="357">
                <c:v>4.4874264003856015E-4</c:v>
              </c:pt>
              <c:pt idx="358">
                <c:v>4.6753076948341174E-4</c:v>
              </c:pt>
              <c:pt idx="359">
                <c:v>4.8702942326512156E-4</c:v>
              </c:pt>
              <c:pt idx="360">
                <c:v>5.0726201432494203E-4</c:v>
              </c:pt>
              <c:pt idx="361">
                <c:v>5.2825257899862183E-4</c:v>
              </c:pt>
              <c:pt idx="362">
                <c:v>5.5002578758178331E-4</c:v>
              </c:pt>
              <c:pt idx="363">
                <c:v>5.7260695482791956E-4</c:v>
              </c:pt>
              <c:pt idx="364">
                <c:v>5.9602205036621216E-4</c:v>
              </c:pt>
              <c:pt idx="365">
                <c:v>6.2029770902582505E-4</c:v>
              </c:pt>
              <c:pt idx="366">
                <c:v>6.454612410530528E-4</c:v>
              </c:pt>
              <c:pt idx="367">
                <c:v>6.7154064220709131E-4</c:v>
              </c:pt>
              <c:pt idx="368">
                <c:v>6.985646037198605E-4</c:v>
              </c:pt>
              <c:pt idx="369">
                <c:v>7.2656252210489191E-4</c:v>
              </c:pt>
              <c:pt idx="370">
                <c:v>7.5556450879968903E-4</c:v>
              </c:pt>
              <c:pt idx="371">
                <c:v>7.856013996257764E-4</c:v>
              </c:pt>
              <c:pt idx="372">
                <c:v>8.1670476404998118E-4</c:v>
              </c:pt>
              <c:pt idx="373">
                <c:v>8.4890691423019184E-4</c:v>
              </c:pt>
              <c:pt idx="374">
                <c:v>8.8224091382844202E-4</c:v>
              </c:pt>
              <c:pt idx="375">
                <c:v>9.1674058657355653E-4</c:v>
              </c:pt>
              <c:pt idx="376">
                <c:v>9.5244052455545E-4</c:v>
              </c:pt>
              <c:pt idx="377">
                <c:v>9.8937609623249521E-4</c:v>
              </c:pt>
              <c:pt idx="378">
                <c:v>1.0275834541331392E-3</c:v>
              </c:pt>
              <c:pt idx="379">
                <c:v>1.0670995422325457E-3</c:v>
              </c:pt>
              <c:pt idx="380">
                <c:v>1.1079621029845019E-3</c:v>
              </c:pt>
              <c:pt idx="381">
                <c:v>1.1502096839887015E-3</c:v>
              </c:pt>
              <c:pt idx="382">
                <c:v>1.1938816442728919E-3</c:v>
              </c:pt>
              <c:pt idx="383">
                <c:v>1.2390181601691791E-3</c:v>
              </c:pt>
              <c:pt idx="384">
                <c:v>1.2856602307634881E-3</c:v>
              </c:pt>
              <c:pt idx="385">
                <c:v>1.3338496828965787E-3</c:v>
              </c:pt>
              <c:pt idx="386">
                <c:v>1.3836291756951218E-3</c:v>
              </c:pt>
              <c:pt idx="387">
                <c:v>1.4350422046106213E-3</c:v>
              </c:pt>
              <c:pt idx="388">
                <c:v>1.4881331049439621E-3</c:v>
              </c:pt>
              <c:pt idx="389">
                <c:v>1.5429470548330973E-3</c:v>
              </c:pt>
              <c:pt idx="390">
                <c:v>1.5995300776808891E-3</c:v>
              </c:pt>
              <c:pt idx="391">
                <c:v>1.657929044000293E-3</c:v>
              </c:pt>
              <c:pt idx="392">
                <c:v>1.7181916726534945E-3</c:v>
              </c:pt>
              <c:pt idx="393">
                <c:v>1.7803665314616386E-3</c:v>
              </c:pt>
              <c:pt idx="394">
                <c:v>1.8445030371617012E-3</c:v>
              </c:pt>
              <c:pt idx="395">
                <c:v>1.9106514546866004E-3</c:v>
              </c:pt>
              <c:pt idx="396">
                <c:v>1.9788628957449865E-3</c:v>
              </c:pt>
              <c:pt idx="397">
                <c:v>2.0491893166766514E-3</c:v>
              </c:pt>
              <c:pt idx="398">
                <c:v>2.1216835155596775E-3</c:v>
              </c:pt>
              <c:pt idx="399">
                <c:v>2.1963991285455166E-3</c:v>
              </c:pt>
              <c:pt idx="400">
                <c:v>2.2733906253977632E-3</c:v>
              </c:pt>
              <c:pt idx="401">
                <c:v>2.3527133042110593E-3</c:v>
              </c:pt>
              <c:pt idx="402">
                <c:v>2.4344232852860021E-3</c:v>
              </c:pt>
              <c:pt idx="403">
                <c:v>2.5185775041364402E-3</c:v>
              </c:pt>
              <c:pt idx="404">
                <c:v>2.6052337036056535E-3</c:v>
              </c:pt>
              <c:pt idx="405">
                <c:v>2.694450425067726E-3</c:v>
              </c:pt>
              <c:pt idx="406">
                <c:v>2.7862869986911955E-3</c:v>
              </c:pt>
              <c:pt idx="407">
                <c:v>2.8808035327417434E-3</c:v>
              </c:pt>
              <c:pt idx="408">
                <c:v>2.9780609019012922E-3</c:v>
              </c:pt>
              <c:pt idx="409">
                <c:v>3.0781207345812996E-3</c:v>
              </c:pt>
              <c:pt idx="410">
                <c:v>3.1810453992078581E-3</c:v>
              </c:pt>
              <c:pt idx="411">
                <c:v>3.2868979894573919E-3</c:v>
              </c:pt>
              <c:pt idx="412">
                <c:v>3.3957423084214084E-3</c:v>
              </c:pt>
              <c:pt idx="413">
                <c:v>3.5076428516797177E-3</c:v>
              </c:pt>
              <c:pt idx="414">
                <c:v>3.6226647892621177E-3</c:v>
              </c:pt>
              <c:pt idx="415">
                <c:v>3.7408739464784868E-3</c:v>
              </c:pt>
              <c:pt idx="416">
                <c:v>3.8623367835987853E-3</c:v>
              </c:pt>
              <c:pt idx="417">
                <c:v>3.9871203743641866E-3</c:v>
              </c:pt>
              <c:pt idx="418">
                <c:v>4.1152923833118115E-3</c:v>
              </c:pt>
              <c:pt idx="419">
                <c:v>4.2469210418963803E-3</c:v>
              </c:pt>
              <c:pt idx="420">
                <c:v>4.3820751233921351E-3</c:v>
              </c:pt>
              <c:pt idx="421">
                <c:v>4.5208239165603435E-3</c:v>
              </c:pt>
              <c:pt idx="422">
                <c:v>4.6632371980674806E-3</c:v>
              </c:pt>
              <c:pt idx="423">
                <c:v>4.8093852036407781E-3</c:v>
              </c:pt>
              <c:pt idx="424">
                <c:v>4.9593385979488395E-3</c:v>
              </c:pt>
              <c:pt idx="425">
                <c:v>5.1131684431953497E-3</c:v>
              </c:pt>
              <c:pt idx="426">
                <c:v>5.2709461664160176E-3</c:v>
              </c:pt>
              <c:pt idx="427">
                <c:v>5.4327435254689898E-3</c:v>
              </c:pt>
              <c:pt idx="428">
                <c:v>5.5986325737107205E-3</c:v>
              </c:pt>
              <c:pt idx="429">
                <c:v>5.7686856233506592E-3</c:v>
              </c:pt>
              <c:pt idx="430">
                <c:v>5.9429752074784516E-3</c:v>
              </c:pt>
              <c:pt idx="431">
                <c:v>6.1215740407599773E-3</c:v>
              </c:pt>
              <c:pt idx="432">
                <c:v>6.3045549787986042E-3</c:v>
              </c:pt>
              <c:pt idx="433">
                <c:v>6.4919909761602121E-3</c:v>
              </c:pt>
              <c:pt idx="434">
                <c:v>6.6839550430620688E-3</c:v>
              </c:pt>
              <c:pt idx="435">
                <c:v>6.8805202007261174E-3</c:v>
              </c:pt>
              <c:pt idx="436">
                <c:v>7.08175943540028E-3</c:v>
              </c:pt>
              <c:pt idx="437">
                <c:v>7.2877456510514523E-3</c:v>
              </c:pt>
              <c:pt idx="438">
                <c:v>7.4985516207363183E-3</c:v>
              </c:pt>
              <c:pt idx="439">
                <c:v>7.714249936657991E-3</c:v>
              </c:pt>
              <c:pt idx="440">
                <c:v>7.9349129589168545E-3</c:v>
              </c:pt>
              <c:pt idx="441">
                <c:v>8.1606127629676086E-3</c:v>
              </c:pt>
              <c:pt idx="442">
                <c:v>8.391421085794392E-3</c:v>
              </c:pt>
              <c:pt idx="443">
                <c:v>8.6274092708188716E-3</c:v>
              </c:pt>
              <c:pt idx="444">
                <c:v>8.8686482115578717E-3</c:v>
              </c:pt>
              <c:pt idx="445">
                <c:v>9.1152082940480356E-3</c:v>
              </c:pt>
              <c:pt idx="446">
                <c:v>9.3671593380584301E-3</c:v>
              </c:pt>
              <c:pt idx="447">
                <c:v>9.6245705371123674E-3</c:v>
              </c:pt>
              <c:pt idx="448">
                <c:v>9.8875103973425464E-3</c:v>
              </c:pt>
              <c:pt idx="449">
                <c:v>1.015604667520585E-2</c:v>
              </c:pt>
              <c:pt idx="450">
                <c:v>1.0430246314084653E-2</c:v>
              </c:pt>
              <c:pt idx="451">
                <c:v>1.0710175379805604E-2</c:v>
              </c:pt>
              <c:pt idx="452">
                <c:v>1.0995898995106808E-2</c:v>
              </c:pt>
              <c:pt idx="453">
                <c:v>1.1287481273087605E-2</c:v>
              </c:pt>
              <c:pt idx="454">
                <c:v>1.1584985249677325E-2</c:v>
              </c:pt>
              <c:pt idx="455">
                <c:v>1.1888472815159907E-2</c:v>
              </c:pt>
              <c:pt idx="456">
                <c:v>1.219800464479567E-2</c:v>
              </c:pt>
              <c:pt idx="457">
                <c:v>1.2513640128581277E-2</c:v>
              </c:pt>
              <c:pt idx="458">
                <c:v>1.2835437300192352E-2</c:v>
              </c:pt>
              <c:pt idx="459">
                <c:v>1.3163452765155551E-2</c:v>
              </c:pt>
              <c:pt idx="460">
                <c:v>1.3497741628297016E-2</c:v>
              </c:pt>
              <c:pt idx="461">
                <c:v>1.3838357420519041E-2</c:v>
              </c:pt>
              <c:pt idx="462">
                <c:v>1.4185352024956015E-2</c:v>
              </c:pt>
              <c:pt idx="463">
                <c:v>1.453877560256446E-2</c:v>
              </c:pt>
              <c:pt idx="464">
                <c:v>1.4898676517204041E-2</c:v>
              </c:pt>
              <c:pt idx="465">
                <c:v>1.5265101260266586E-2</c:v>
              </c:pt>
              <c:pt idx="466">
                <c:v>1.5638094374914976E-2</c:v>
              </c:pt>
              <c:pt idx="467">
                <c:v>1.6017698379992749E-2</c:v>
              </c:pt>
              <c:pt idx="468">
                <c:v>1.6403953693669138E-2</c:v>
              </c:pt>
              <c:pt idx="469">
                <c:v>1.6796898556885972E-2</c:v>
              </c:pt>
              <c:pt idx="470">
                <c:v>1.7196568956672976E-2</c:v>
              </c:pt>
              <c:pt idx="471">
                <c:v>1.7602998549402615E-2</c:v>
              </c:pt>
              <c:pt idx="472">
                <c:v>1.801621858405451E-2</c:v>
              </c:pt>
              <c:pt idx="473">
                <c:v>1.8436257825562918E-2</c:v>
              </c:pt>
              <c:pt idx="474">
                <c:v>1.8863142478322575E-2</c:v>
              </c:pt>
              <c:pt idx="475">
                <c:v>1.9296896109927679E-2</c:v>
              </c:pt>
              <c:pt idx="476">
                <c:v>1.9737539575223517E-2</c:v>
              </c:pt>
              <c:pt idx="477">
                <c:v>2.0185090940748506E-2</c:v>
              </c:pt>
              <c:pt idx="478">
                <c:v>2.0639565409647894E-2</c:v>
              </c:pt>
              <c:pt idx="479">
                <c:v>2.1100975247141579E-2</c:v>
              </c:pt>
              <c:pt idx="480">
                <c:v>2.1569329706627883E-2</c:v>
              </c:pt>
              <c:pt idx="481">
                <c:v>2.2044634956509337E-2</c:v>
              </c:pt>
              <c:pt idx="482">
                <c:v>2.2526894007824472E-2</c:v>
              </c:pt>
              <c:pt idx="483">
                <c:v>2.3016106642773169E-2</c:v>
              </c:pt>
              <c:pt idx="484">
                <c:v>2.3512269344221761E-2</c:v>
              </c:pt>
              <c:pt idx="485">
                <c:v>2.4015375226278338E-2</c:v>
              </c:pt>
              <c:pt idx="486">
                <c:v>2.4525413966024426E-2</c:v>
              </c:pt>
              <c:pt idx="487">
                <c:v>2.5042371736494741E-2</c:v>
              </c:pt>
              <c:pt idx="488">
                <c:v>2.5566231140994562E-2</c:v>
              </c:pt>
              <c:pt idx="489">
                <c:v>2.6096971148844562E-2</c:v>
              </c:pt>
              <c:pt idx="490">
                <c:v>2.6634567032646269E-2</c:v>
              </c:pt>
              <c:pt idx="491">
                <c:v>2.7178990307156439E-2</c:v>
              </c:pt>
              <c:pt idx="492">
                <c:v>2.773020866986383E-2</c:v>
              </c:pt>
              <c:pt idx="493">
                <c:v>2.8288185943359006E-2</c:v>
              </c:pt>
              <c:pt idx="494">
                <c:v>2.8852882019587529E-2</c:v>
              </c:pt>
              <c:pt idx="495">
                <c:v>2.9424252806080013E-2</c:v>
              </c:pt>
              <c:pt idx="496">
                <c:v>3.0002250174246368E-2</c:v>
              </c:pt>
              <c:pt idx="497">
                <c:v>3.058682190982696E-2</c:v>
              </c:pt>
              <c:pt idx="498">
                <c:v>3.1177911665589367E-2</c:v>
              </c:pt>
              <c:pt idx="499">
                <c:v>3.1775458916358829E-2</c:v>
              </c:pt>
              <c:pt idx="500">
                <c:v>3.2379398916472936E-2</c:v>
              </c:pt>
              <c:pt idx="501">
                <c:v>3.2989662659744311E-2</c:v>
              </c:pt>
              <c:pt idx="502">
                <c:v>3.3606176842019699E-2</c:v>
              </c:pt>
              <c:pt idx="503">
                <c:v>3.4228863826419487E-2</c:v>
              </c:pt>
              <c:pt idx="504">
                <c:v>3.4857641611340105E-2</c:v>
              </c:pt>
              <c:pt idx="505">
                <c:v>3.5492423801303886E-2</c:v>
              </c:pt>
              <c:pt idx="506">
                <c:v>3.6133119580733189E-2</c:v>
              </c:pt>
              <c:pt idx="507">
                <c:v>3.677963369072991E-2</c:v>
              </c:pt>
              <c:pt idx="508">
                <c:v>3.7431866408936289E-2</c:v>
              </c:pt>
              <c:pt idx="509">
                <c:v>3.8089713532550633E-2</c:v>
              </c:pt>
              <c:pt idx="510">
                <c:v>3.8753066364573305E-2</c:v>
              </c:pt>
              <c:pt idx="511">
                <c:v>3.9421811703349553E-2</c:v>
              </c:pt>
              <c:pt idx="512">
                <c:v>4.0095831835479823E-2</c:v>
              </c:pt>
              <c:pt idx="513">
                <c:v>4.0775004532161811E-2</c:v>
              </c:pt>
              <c:pt idx="514">
                <c:v>4.1459203049026221E-2</c:v>
              </c:pt>
              <c:pt idx="515">
                <c:v>4.2148296129528778E-2</c:v>
              </c:pt>
              <c:pt idx="516">
                <c:v>4.2842148011951797E-2</c:v>
              </c:pt>
              <c:pt idx="517">
                <c:v>4.3540618440072072E-2</c:v>
              </c:pt>
              <c:pt idx="518">
                <c:v>4.4243562677545006E-2</c:v>
              </c:pt>
              <c:pt idx="519">
                <c:v>4.4950831526051616E-2</c:v>
              </c:pt>
              <c:pt idx="520">
                <c:v>4.5662271347255479E-2</c:v>
              </c:pt>
              <c:pt idx="521">
                <c:v>4.6377724088606499E-2</c:v>
              </c:pt>
              <c:pt idx="522">
                <c:v>4.7097027313031503E-2</c:v>
              </c:pt>
              <c:pt idx="523">
                <c:v>4.7820014232544235E-2</c:v>
              </c:pt>
              <c:pt idx="524">
                <c:v>4.854651374580328E-2</c:v>
              </c:pt>
              <c:pt idx="525">
                <c:v>4.9276350479646826E-2</c:v>
              </c:pt>
              <c:pt idx="526">
                <c:v>5.000934483462189E-2</c:v>
              </c:pt>
              <c:pt idx="527">
                <c:v>5.0745313034528859E-2</c:v>
              </c:pt>
              <c:pt idx="528">
                <c:v>5.1484067179993771E-2</c:v>
              </c:pt>
              <c:pt idx="529">
                <c:v>5.2225415306076807E-2</c:v>
              </c:pt>
              <c:pt idx="530">
                <c:v>5.296916144392487E-2</c:v>
              </c:pt>
              <c:pt idx="531">
                <c:v>5.3715105686464974E-2</c:v>
              </c:pt>
              <c:pt idx="532">
                <c:v>5.4463044258137555E-2</c:v>
              </c:pt>
              <c:pt idx="533">
                <c:v>5.5212769588660511E-2</c:v>
              </c:pt>
              <c:pt idx="534">
                <c:v>5.5964070390809917E-2</c:v>
              </c:pt>
              <c:pt idx="535">
                <c:v>5.6716731742203159E-2</c:v>
              </c:pt>
              <c:pt idx="536">
                <c:v>5.7470535171058205E-2</c:v>
              </c:pt>
              <c:pt idx="537">
                <c:v>5.8225258745905249E-2</c:v>
              </c:pt>
              <c:pt idx="538">
                <c:v>5.8980677169218218E-2</c:v>
              </c:pt>
              <c:pt idx="539">
                <c:v>5.9736561874928915E-2</c:v>
              </c:pt>
              <c:pt idx="540">
                <c:v>6.0492681129785841E-2</c:v>
              </c:pt>
              <c:pt idx="541">
                <c:v>6.124880013850767E-2</c:v>
              </c:pt>
              <c:pt idx="542">
                <c:v>6.2004681152684198E-2</c:v>
              </c:pt>
              <c:pt idx="543">
                <c:v>6.2760083583368237E-2</c:v>
              </c:pt>
              <c:pt idx="544">
                <c:v>6.3514764117297284E-2</c:v>
              </c:pt>
              <c:pt idx="545">
                <c:v>6.4268476836683672E-2</c:v>
              </c:pt>
              <c:pt idx="546">
                <c:v>6.5020973342498886E-2</c:v>
              </c:pt>
              <c:pt idx="547">
                <c:v>6.5772002881181513E-2</c:v>
              </c:pt>
              <c:pt idx="548">
                <c:v>6.6521312474688801E-2</c:v>
              </c:pt>
              <c:pt idx="549">
                <c:v>6.726864705380696E-2</c:v>
              </c:pt>
              <c:pt idx="550">
                <c:v>6.8013749594635881E-2</c:v>
              </c:pt>
              <c:pt idx="551">
                <c:v>6.8756361258151016E-2</c:v>
              </c:pt>
              <c:pt idx="552">
                <c:v>6.9496221532749036E-2</c:v>
              </c:pt>
              <c:pt idx="553">
                <c:v>7.0233068379674621E-2</c:v>
              </c:pt>
              <c:pt idx="554">
                <c:v>7.0966638381221872E-2</c:v>
              </c:pt>
              <c:pt idx="555">
                <c:v>7.1696666891603617E-2</c:v>
              </c:pt>
              <c:pt idx="556">
                <c:v>7.2422888190370641E-2</c:v>
              </c:pt>
              <c:pt idx="557">
                <c:v>7.3145035638265868E-2</c:v>
              </c:pt>
              <c:pt idx="558">
                <c:v>7.3862841835390824E-2</c:v>
              </c:pt>
              <c:pt idx="559">
                <c:v>7.4576038781557746E-2</c:v>
              </c:pt>
              <c:pt idx="560">
                <c:v>7.5284358038701107E-2</c:v>
              </c:pt>
              <c:pt idx="561">
                <c:v>7.5987530895211652E-2</c:v>
              </c:pt>
              <c:pt idx="562">
                <c:v>7.6685288532059914E-2</c:v>
              </c:pt>
              <c:pt idx="563">
                <c:v>7.7377362190568594E-2</c:v>
              </c:pt>
              <c:pt idx="564">
                <c:v>7.806348334169036E-2</c:v>
              </c:pt>
              <c:pt idx="565">
                <c:v>7.8743383856648336E-2</c:v>
              </c:pt>
              <c:pt idx="566">
                <c:v>7.9416796178787011E-2</c:v>
              </c:pt>
              <c:pt idx="567">
                <c:v>8.0083453496485532E-2</c:v>
              </c:pt>
              <c:pt idx="568">
                <c:v>8.074308991697865E-2</c:v>
              </c:pt>
              <c:pt idx="569">
                <c:v>8.1395440640928754E-2</c:v>
              </c:pt>
              <c:pt idx="570">
                <c:v>8.2040242137593769E-2</c:v>
              </c:pt>
              <c:pt idx="571">
                <c:v>8.2677232320426911E-2</c:v>
              </c:pt>
              <c:pt idx="572">
                <c:v>8.3306150722949848E-2</c:v>
              </c:pt>
              <c:pt idx="573">
                <c:v>8.3926738674734436E-2</c:v>
              </c:pt>
              <c:pt idx="574">
                <c:v>8.4538739477327887E-2</c:v>
              </c:pt>
              <c:pt idx="575">
                <c:v>8.5141898579957673E-2</c:v>
              </c:pt>
              <c:pt idx="576">
                <c:v>8.5735963754845948E-2</c:v>
              </c:pt>
              <c:pt idx="577">
                <c:v>8.6320685271968206E-2</c:v>
              </c:pt>
              <c:pt idx="578">
                <c:v>8.6895816073087093E-2</c:v>
              </c:pt>
              <c:pt idx="579">
                <c:v>8.7461111944891493E-2</c:v>
              </c:pt>
              <c:pt idx="580">
                <c:v>8.8016331691074881E-2</c:v>
              </c:pt>
              <c:pt idx="581">
                <c:v>8.8561237303180246E-2</c:v>
              </c:pt>
              <c:pt idx="582">
                <c:v>8.9095594130045752E-2</c:v>
              </c:pt>
              <c:pt idx="583">
                <c:v>8.9619171045681928E-2</c:v>
              </c:pt>
              <c:pt idx="584">
                <c:v>9.0131740615412015E-2</c:v>
              </c:pt>
              <c:pt idx="585">
                <c:v>9.0633079260111313E-2</c:v>
              </c:pt>
              <c:pt idx="586">
                <c:v>9.1122967418376583E-2</c:v>
              </c:pt>
              <c:pt idx="587">
                <c:v>9.1601189706463873E-2</c:v>
              </c:pt>
              <c:pt idx="588">
                <c:v>9.2067535075830889E-2</c:v>
              </c:pt>
              <c:pt idx="589">
                <c:v>9.2521796968122502E-2</c:v>
              </c:pt>
              <c:pt idx="590">
                <c:v>9.2963773467442237E-2</c:v>
              </c:pt>
              <c:pt idx="591">
                <c:v>9.3393267449750142E-2</c:v>
              </c:pt>
              <c:pt idx="592">
                <c:v>9.3810086729234438E-2</c:v>
              </c:pt>
              <c:pt idx="593">
                <c:v>9.4214044201504449E-2</c:v>
              </c:pt>
              <c:pt idx="594">
                <c:v>9.460495798345489E-2</c:v>
              </c:pt>
              <c:pt idx="595">
                <c:v>9.4982651549656946E-2</c:v>
              </c:pt>
              <c:pt idx="596">
                <c:v>9.5346953865131007E-2</c:v>
              </c:pt>
              <c:pt idx="597">
                <c:v>9.5697699514362786E-2</c:v>
              </c:pt>
              <c:pt idx="598">
                <c:v>9.6034728826426233E-2</c:v>
              </c:pt>
              <c:pt idx="599">
                <c:v>9.6357887996080277E-2</c:v>
              </c:pt>
              <c:pt idx="600">
                <c:v>9.6667029200712309E-2</c:v>
              </c:pt>
              <c:pt idx="601">
                <c:v>9.6962010713002103E-2</c:v>
              </c:pt>
              <c:pt idx="602">
                <c:v>9.7242697009187321E-2</c:v>
              </c:pt>
              <c:pt idx="603">
                <c:v>9.750895887281455E-2</c:v>
              </c:pt>
              <c:pt idx="604">
                <c:v>9.7760673493863998E-2</c:v>
              </c:pt>
              <c:pt idx="605">
                <c:v>9.7997724563142985E-2</c:v>
              </c:pt>
              <c:pt idx="606">
                <c:v>9.8220002361844819E-2</c:v>
              </c:pt>
              <c:pt idx="607">
                <c:v>9.8427403846177736E-2</c:v>
              </c:pt>
              <c:pt idx="608">
                <c:v>9.8619832726972251E-2</c:v>
              </c:pt>
              <c:pt idx="609">
                <c:v>9.8797199544180453E-2</c:v>
              </c:pt>
              <c:pt idx="610">
                <c:v>9.8959421736187381E-2</c:v>
              </c:pt>
              <c:pt idx="611">
                <c:v>9.9106423703858262E-2</c:v>
              </c:pt>
              <c:pt idx="612">
                <c:v>9.9238136869252938E-2</c:v>
              </c:pt>
              <c:pt idx="613">
                <c:v>9.9354499728943044E-2</c:v>
              </c:pt>
              <c:pt idx="614">
                <c:v>9.9455457901874281E-2</c:v>
              </c:pt>
              <c:pt idx="615">
                <c:v>9.954096417172166E-2</c:v>
              </c:pt>
              <c:pt idx="616">
                <c:v>9.9610978523690996E-2</c:v>
              </c:pt>
              <c:pt idx="617">
                <c:v>9.9665468175727343E-2</c:v>
              </c:pt>
              <c:pt idx="618">
                <c:v>9.9704407604095449E-2</c:v>
              </c:pt>
              <c:pt idx="619">
                <c:v>9.9727778563304961E-2</c:v>
              </c:pt>
              <c:pt idx="620">
                <c:v>9.9735570100358176E-2</c:v>
              </c:pt>
              <c:pt idx="621">
                <c:v>9.9727778563304961E-2</c:v>
              </c:pt>
              <c:pt idx="622">
                <c:v>9.9704407604095449E-2</c:v>
              </c:pt>
              <c:pt idx="623">
                <c:v>9.9665468175727343E-2</c:v>
              </c:pt>
              <c:pt idx="624">
                <c:v>9.9610978523690996E-2</c:v>
              </c:pt>
              <c:pt idx="625">
                <c:v>9.954096417172166E-2</c:v>
              </c:pt>
              <c:pt idx="626">
                <c:v>9.9455457901874281E-2</c:v>
              </c:pt>
              <c:pt idx="627">
                <c:v>9.9354499728943044E-2</c:v>
              </c:pt>
              <c:pt idx="628">
                <c:v>9.9238136869252938E-2</c:v>
              </c:pt>
              <c:pt idx="629">
                <c:v>9.9106423703858262E-2</c:v>
              </c:pt>
              <c:pt idx="630">
                <c:v>9.8959421736187381E-2</c:v>
              </c:pt>
              <c:pt idx="631">
                <c:v>9.8797199544180453E-2</c:v>
              </c:pt>
              <c:pt idx="632">
                <c:v>9.8619832726972251E-2</c:v>
              </c:pt>
              <c:pt idx="633">
                <c:v>9.8427403846177736E-2</c:v>
              </c:pt>
              <c:pt idx="634">
                <c:v>9.8220002361844819E-2</c:v>
              </c:pt>
              <c:pt idx="635">
                <c:v>9.7997724563142985E-2</c:v>
              </c:pt>
              <c:pt idx="636">
                <c:v>9.7760673493863998E-2</c:v>
              </c:pt>
              <c:pt idx="637">
                <c:v>9.750895887281455E-2</c:v>
              </c:pt>
              <c:pt idx="638">
                <c:v>9.7242697009187321E-2</c:v>
              </c:pt>
              <c:pt idx="639">
                <c:v>9.6962010713002103E-2</c:v>
              </c:pt>
              <c:pt idx="640">
                <c:v>9.6667029200712309E-2</c:v>
              </c:pt>
              <c:pt idx="641">
                <c:v>9.6357887996080277E-2</c:v>
              </c:pt>
              <c:pt idx="642">
                <c:v>9.6034728826426233E-2</c:v>
              </c:pt>
              <c:pt idx="643">
                <c:v>9.5697699514362786E-2</c:v>
              </c:pt>
              <c:pt idx="644">
                <c:v>9.5346953865131007E-2</c:v>
              </c:pt>
              <c:pt idx="645">
                <c:v>9.4982651549656946E-2</c:v>
              </c:pt>
              <c:pt idx="646">
                <c:v>9.460495798345489E-2</c:v>
              </c:pt>
              <c:pt idx="647">
                <c:v>9.4214044201504449E-2</c:v>
              </c:pt>
              <c:pt idx="648">
                <c:v>9.3810086729234438E-2</c:v>
              </c:pt>
              <c:pt idx="649">
                <c:v>9.3393267449750142E-2</c:v>
              </c:pt>
              <c:pt idx="650">
                <c:v>9.2963773467442237E-2</c:v>
              </c:pt>
              <c:pt idx="651">
                <c:v>9.2521796968122502E-2</c:v>
              </c:pt>
              <c:pt idx="652">
                <c:v>9.2067535075830889E-2</c:v>
              </c:pt>
              <c:pt idx="653">
                <c:v>9.1601189706463873E-2</c:v>
              </c:pt>
              <c:pt idx="654">
                <c:v>9.1122967418376583E-2</c:v>
              </c:pt>
              <c:pt idx="655">
                <c:v>9.0633079260111313E-2</c:v>
              </c:pt>
              <c:pt idx="656">
                <c:v>9.0131740615412015E-2</c:v>
              </c:pt>
              <c:pt idx="657">
                <c:v>8.9619171045681928E-2</c:v>
              </c:pt>
              <c:pt idx="658">
                <c:v>8.9095594130045752E-2</c:v>
              </c:pt>
              <c:pt idx="659">
                <c:v>8.8561237303180246E-2</c:v>
              </c:pt>
              <c:pt idx="660">
                <c:v>8.8016331691074881E-2</c:v>
              </c:pt>
              <c:pt idx="661">
                <c:v>8.7461111944891493E-2</c:v>
              </c:pt>
              <c:pt idx="662">
                <c:v>8.6895816073087093E-2</c:v>
              </c:pt>
              <c:pt idx="663">
                <c:v>8.6320685271968206E-2</c:v>
              </c:pt>
              <c:pt idx="664">
                <c:v>8.5735963754845948E-2</c:v>
              </c:pt>
              <c:pt idx="665">
                <c:v>8.5141898579957673E-2</c:v>
              </c:pt>
              <c:pt idx="666">
                <c:v>8.4538739477327887E-2</c:v>
              </c:pt>
              <c:pt idx="667">
                <c:v>8.3926738674734436E-2</c:v>
              </c:pt>
              <c:pt idx="668">
                <c:v>8.3306150722949848E-2</c:v>
              </c:pt>
              <c:pt idx="669">
                <c:v>8.2677232320426911E-2</c:v>
              </c:pt>
              <c:pt idx="670">
                <c:v>8.2040242137593769E-2</c:v>
              </c:pt>
              <c:pt idx="671">
                <c:v>8.1395440640928754E-2</c:v>
              </c:pt>
              <c:pt idx="672">
                <c:v>8.074308991697865E-2</c:v>
              </c:pt>
              <c:pt idx="673">
                <c:v>8.0083453496485532E-2</c:v>
              </c:pt>
              <c:pt idx="674">
                <c:v>7.9416796178787011E-2</c:v>
              </c:pt>
              <c:pt idx="675">
                <c:v>7.8743383856648336E-2</c:v>
              </c:pt>
              <c:pt idx="676">
                <c:v>7.806348334169036E-2</c:v>
              </c:pt>
              <c:pt idx="677">
                <c:v>7.7377362190568594E-2</c:v>
              </c:pt>
              <c:pt idx="678">
                <c:v>7.6685288532059914E-2</c:v>
              </c:pt>
              <c:pt idx="679">
                <c:v>7.5987530895211652E-2</c:v>
              </c:pt>
              <c:pt idx="680">
                <c:v>7.5284358038701107E-2</c:v>
              </c:pt>
              <c:pt idx="681">
                <c:v>7.4576038781557746E-2</c:v>
              </c:pt>
              <c:pt idx="682">
                <c:v>7.3862841835390824E-2</c:v>
              </c:pt>
              <c:pt idx="683">
                <c:v>7.3145035638265868E-2</c:v>
              </c:pt>
              <c:pt idx="684">
                <c:v>7.2422888190370641E-2</c:v>
              </c:pt>
              <c:pt idx="685">
                <c:v>7.1696666891603617E-2</c:v>
              </c:pt>
              <c:pt idx="686">
                <c:v>7.0966638381221872E-2</c:v>
              </c:pt>
              <c:pt idx="687">
                <c:v>7.0233068379674621E-2</c:v>
              </c:pt>
              <c:pt idx="688">
                <c:v>6.9496221532749036E-2</c:v>
              </c:pt>
              <c:pt idx="689">
                <c:v>6.8756361258151016E-2</c:v>
              </c:pt>
              <c:pt idx="690">
                <c:v>6.8013749594635881E-2</c:v>
              </c:pt>
              <c:pt idx="691">
                <c:v>6.726864705380696E-2</c:v>
              </c:pt>
              <c:pt idx="692">
                <c:v>6.6521312474688801E-2</c:v>
              </c:pt>
              <c:pt idx="693">
                <c:v>6.5772002881181513E-2</c:v>
              </c:pt>
              <c:pt idx="694">
                <c:v>6.5020973342498886E-2</c:v>
              </c:pt>
              <c:pt idx="695">
                <c:v>6.4268476836683672E-2</c:v>
              </c:pt>
              <c:pt idx="696">
                <c:v>6.3514764117297284E-2</c:v>
              </c:pt>
              <c:pt idx="697">
                <c:v>6.2760083583368237E-2</c:v>
              </c:pt>
              <c:pt idx="698">
                <c:v>6.2004681152684198E-2</c:v>
              </c:pt>
              <c:pt idx="699">
                <c:v>6.124880013850767E-2</c:v>
              </c:pt>
              <c:pt idx="700">
                <c:v>6.0492681129785841E-2</c:v>
              </c:pt>
              <c:pt idx="701">
                <c:v>5.9736561874928915E-2</c:v>
              </c:pt>
              <c:pt idx="702">
                <c:v>5.8980677169218218E-2</c:v>
              </c:pt>
              <c:pt idx="703">
                <c:v>5.8225258745905249E-2</c:v>
              </c:pt>
              <c:pt idx="704">
                <c:v>5.7470535171058205E-2</c:v>
              </c:pt>
              <c:pt idx="705">
                <c:v>5.6716731742203159E-2</c:v>
              </c:pt>
              <c:pt idx="706">
                <c:v>5.5964070390809917E-2</c:v>
              </c:pt>
              <c:pt idx="707">
                <c:v>5.5212769588660511E-2</c:v>
              </c:pt>
              <c:pt idx="708">
                <c:v>5.4463044258137555E-2</c:v>
              </c:pt>
              <c:pt idx="709">
                <c:v>5.3715105686464974E-2</c:v>
              </c:pt>
              <c:pt idx="710">
                <c:v>5.296916144392487E-2</c:v>
              </c:pt>
              <c:pt idx="711">
                <c:v>5.2225415306076807E-2</c:v>
              </c:pt>
              <c:pt idx="712">
                <c:v>5.1484067179993771E-2</c:v>
              </c:pt>
              <c:pt idx="713">
                <c:v>5.0745313034528859E-2</c:v>
              </c:pt>
              <c:pt idx="714">
                <c:v>5.000934483462189E-2</c:v>
              </c:pt>
              <c:pt idx="715">
                <c:v>4.9276350479646826E-2</c:v>
              </c:pt>
              <c:pt idx="716">
                <c:v>4.854651374580328E-2</c:v>
              </c:pt>
              <c:pt idx="717">
                <c:v>4.7820014232544235E-2</c:v>
              </c:pt>
              <c:pt idx="718">
                <c:v>4.7097027313031503E-2</c:v>
              </c:pt>
              <c:pt idx="719">
                <c:v>4.6377724088606499E-2</c:v>
              </c:pt>
              <c:pt idx="720">
                <c:v>4.5662271347255479E-2</c:v>
              </c:pt>
              <c:pt idx="721">
                <c:v>4.4950831526051616E-2</c:v>
              </c:pt>
              <c:pt idx="722">
                <c:v>4.4243562677545006E-2</c:v>
              </c:pt>
              <c:pt idx="723">
                <c:v>4.3540618440072072E-2</c:v>
              </c:pt>
              <c:pt idx="724">
                <c:v>4.2842148011951797E-2</c:v>
              </c:pt>
              <c:pt idx="725">
                <c:v>4.2148296129528778E-2</c:v>
              </c:pt>
              <c:pt idx="726">
                <c:v>4.1459203049026221E-2</c:v>
              </c:pt>
              <c:pt idx="727">
                <c:v>4.0775004532161811E-2</c:v>
              </c:pt>
              <c:pt idx="728">
                <c:v>4.0095831835479823E-2</c:v>
              </c:pt>
              <c:pt idx="729">
                <c:v>3.9421811703349553E-2</c:v>
              </c:pt>
              <c:pt idx="730">
                <c:v>3.8753066364573305E-2</c:v>
              </c:pt>
              <c:pt idx="731">
                <c:v>3.8089713532550633E-2</c:v>
              </c:pt>
              <c:pt idx="732">
                <c:v>3.7431866408936289E-2</c:v>
              </c:pt>
              <c:pt idx="733">
                <c:v>3.677963369072991E-2</c:v>
              </c:pt>
              <c:pt idx="734">
                <c:v>3.6133119580733189E-2</c:v>
              </c:pt>
              <c:pt idx="735">
                <c:v>3.5492423801303886E-2</c:v>
              </c:pt>
              <c:pt idx="736">
                <c:v>3.4857641611340105E-2</c:v>
              </c:pt>
              <c:pt idx="737">
                <c:v>3.4228863826419487E-2</c:v>
              </c:pt>
              <c:pt idx="738">
                <c:v>3.3606176842019699E-2</c:v>
              </c:pt>
              <c:pt idx="739">
                <c:v>3.2989662659744311E-2</c:v>
              </c:pt>
              <c:pt idx="740">
                <c:v>3.2379398916472936E-2</c:v>
              </c:pt>
              <c:pt idx="741">
                <c:v>3.1775458916358829E-2</c:v>
              </c:pt>
              <c:pt idx="742">
                <c:v>3.1177911665589367E-2</c:v>
              </c:pt>
              <c:pt idx="743">
                <c:v>3.058682190982696E-2</c:v>
              </c:pt>
              <c:pt idx="744">
                <c:v>3.0002250174246368E-2</c:v>
              </c:pt>
              <c:pt idx="745">
                <c:v>2.9424252806080013E-2</c:v>
              </c:pt>
              <c:pt idx="746">
                <c:v>2.8852882019587529E-2</c:v>
              </c:pt>
              <c:pt idx="747">
                <c:v>2.8288185943359006E-2</c:v>
              </c:pt>
              <c:pt idx="748">
                <c:v>2.773020866986383E-2</c:v>
              </c:pt>
              <c:pt idx="749">
                <c:v>2.7178990307156439E-2</c:v>
              </c:pt>
              <c:pt idx="750">
                <c:v>2.6634567032646269E-2</c:v>
              </c:pt>
              <c:pt idx="751">
                <c:v>2.6096971148844562E-2</c:v>
              </c:pt>
              <c:pt idx="752">
                <c:v>2.5566231140994562E-2</c:v>
              </c:pt>
              <c:pt idx="753">
                <c:v>2.5042371736494741E-2</c:v>
              </c:pt>
              <c:pt idx="754">
                <c:v>2.4525413966024426E-2</c:v>
              </c:pt>
              <c:pt idx="755">
                <c:v>2.4015375226278338E-2</c:v>
              </c:pt>
              <c:pt idx="756">
                <c:v>2.3512269344221761E-2</c:v>
              </c:pt>
              <c:pt idx="757">
                <c:v>2.3016106642773169E-2</c:v>
              </c:pt>
              <c:pt idx="758">
                <c:v>2.2526894007824472E-2</c:v>
              </c:pt>
              <c:pt idx="759">
                <c:v>2.2044634956509337E-2</c:v>
              </c:pt>
              <c:pt idx="760">
                <c:v>2.1569329706627883E-2</c:v>
              </c:pt>
              <c:pt idx="761">
                <c:v>2.1100975247141579E-2</c:v>
              </c:pt>
              <c:pt idx="762">
                <c:v>2.0639565409647957E-2</c:v>
              </c:pt>
              <c:pt idx="763">
                <c:v>2.0185090940748447E-2</c:v>
              </c:pt>
              <c:pt idx="764">
                <c:v>1.9737539575223517E-2</c:v>
              </c:pt>
              <c:pt idx="765">
                <c:v>1.9296896109927679E-2</c:v>
              </c:pt>
              <c:pt idx="766">
                <c:v>1.8863142478322575E-2</c:v>
              </c:pt>
              <c:pt idx="767">
                <c:v>1.843625782556298E-2</c:v>
              </c:pt>
              <c:pt idx="768">
                <c:v>1.8016218584054455E-2</c:v>
              </c:pt>
              <c:pt idx="769">
                <c:v>1.7602998549402615E-2</c:v>
              </c:pt>
              <c:pt idx="770">
                <c:v>1.7196568956672976E-2</c:v>
              </c:pt>
              <c:pt idx="771">
                <c:v>1.6796898556885972E-2</c:v>
              </c:pt>
              <c:pt idx="772">
                <c:v>1.6403953693669194E-2</c:v>
              </c:pt>
              <c:pt idx="773">
                <c:v>1.6017698379992697E-2</c:v>
              </c:pt>
              <c:pt idx="774">
                <c:v>1.5638094374914976E-2</c:v>
              </c:pt>
              <c:pt idx="775">
                <c:v>1.5265101260266586E-2</c:v>
              </c:pt>
              <c:pt idx="776">
                <c:v>1.4898676517204041E-2</c:v>
              </c:pt>
              <c:pt idx="777">
                <c:v>1.4538775602564512E-2</c:v>
              </c:pt>
              <c:pt idx="778">
                <c:v>1.4185352024955966E-2</c:v>
              </c:pt>
              <c:pt idx="779">
                <c:v>1.3838357420519041E-2</c:v>
              </c:pt>
              <c:pt idx="780">
                <c:v>1.3497741628297016E-2</c:v>
              </c:pt>
              <c:pt idx="781">
                <c:v>1.3163452765155551E-2</c:v>
              </c:pt>
              <c:pt idx="782">
                <c:v>1.2835437300192397E-2</c:v>
              </c:pt>
              <c:pt idx="783">
                <c:v>1.2513640128581227E-2</c:v>
              </c:pt>
              <c:pt idx="784">
                <c:v>1.219800464479567E-2</c:v>
              </c:pt>
              <c:pt idx="785">
                <c:v>1.1888472815159907E-2</c:v>
              </c:pt>
              <c:pt idx="786">
                <c:v>1.1584985249677325E-2</c:v>
              </c:pt>
              <c:pt idx="787">
                <c:v>1.1287481273087646E-2</c:v>
              </c:pt>
              <c:pt idx="788">
                <c:v>1.0995898995106763E-2</c:v>
              </c:pt>
              <c:pt idx="789">
                <c:v>1.0710175379805604E-2</c:v>
              </c:pt>
              <c:pt idx="790">
                <c:v>1.0430246314084653E-2</c:v>
              </c:pt>
              <c:pt idx="791">
                <c:v>1.015604667520585E-2</c:v>
              </c:pt>
              <c:pt idx="792">
                <c:v>9.8875103973425828E-3</c:v>
              </c:pt>
              <c:pt idx="793">
                <c:v>9.6245705371123275E-3</c:v>
              </c:pt>
              <c:pt idx="794">
                <c:v>9.3671593380584301E-3</c:v>
              </c:pt>
              <c:pt idx="795">
                <c:v>9.1152082940480356E-3</c:v>
              </c:pt>
              <c:pt idx="796">
                <c:v>8.8686482115578717E-3</c:v>
              </c:pt>
              <c:pt idx="797">
                <c:v>8.6274092708189028E-3</c:v>
              </c:pt>
              <c:pt idx="798">
                <c:v>8.3914210857943591E-3</c:v>
              </c:pt>
              <c:pt idx="799">
                <c:v>8.1606127629676086E-3</c:v>
              </c:pt>
              <c:pt idx="800">
                <c:v>7.9349129589168545E-3</c:v>
              </c:pt>
              <c:pt idx="801">
                <c:v>7.714249936657991E-3</c:v>
              </c:pt>
              <c:pt idx="802">
                <c:v>7.4985516207363469E-3</c:v>
              </c:pt>
              <c:pt idx="803">
                <c:v>7.2877456510514202E-3</c:v>
              </c:pt>
              <c:pt idx="804">
                <c:v>7.08175943540028E-3</c:v>
              </c:pt>
              <c:pt idx="805">
                <c:v>6.8805202007261174E-3</c:v>
              </c:pt>
              <c:pt idx="806">
                <c:v>6.6839550430620688E-3</c:v>
              </c:pt>
              <c:pt idx="807">
                <c:v>6.4919909761602381E-3</c:v>
              </c:pt>
              <c:pt idx="808">
                <c:v>6.3045549787985765E-3</c:v>
              </c:pt>
              <c:pt idx="809">
                <c:v>6.1215740407599773E-3</c:v>
              </c:pt>
              <c:pt idx="810">
                <c:v>5.9429752074784516E-3</c:v>
              </c:pt>
              <c:pt idx="811">
                <c:v>5.7686856233506592E-3</c:v>
              </c:pt>
              <c:pt idx="812">
                <c:v>5.5986325737107422E-3</c:v>
              </c:pt>
              <c:pt idx="813">
                <c:v>5.4327435254689655E-3</c:v>
              </c:pt>
              <c:pt idx="814">
                <c:v>5.2709461664160176E-3</c:v>
              </c:pt>
              <c:pt idx="815">
                <c:v>5.1131684431953497E-3</c:v>
              </c:pt>
              <c:pt idx="816">
                <c:v>4.9593385979488395E-3</c:v>
              </c:pt>
              <c:pt idx="817">
                <c:v>4.8093852036407972E-3</c:v>
              </c:pt>
              <c:pt idx="818">
                <c:v>4.6632371980674598E-3</c:v>
              </c:pt>
              <c:pt idx="819">
                <c:v>4.5208239165603435E-3</c:v>
              </c:pt>
              <c:pt idx="820">
                <c:v>4.3820751233921351E-3</c:v>
              </c:pt>
              <c:pt idx="821">
                <c:v>4.2469210418963803E-3</c:v>
              </c:pt>
              <c:pt idx="822">
                <c:v>4.1152923833118298E-3</c:v>
              </c:pt>
              <c:pt idx="823">
                <c:v>3.9871203743641667E-3</c:v>
              </c:pt>
              <c:pt idx="824">
                <c:v>3.8623367835987853E-3</c:v>
              </c:pt>
              <c:pt idx="825">
                <c:v>3.7408739464784868E-3</c:v>
              </c:pt>
              <c:pt idx="826">
                <c:v>3.6226647892621177E-3</c:v>
              </c:pt>
              <c:pt idx="827">
                <c:v>3.5076428516797337E-3</c:v>
              </c:pt>
              <c:pt idx="828">
                <c:v>3.3957423084213915E-3</c:v>
              </c:pt>
              <c:pt idx="829">
                <c:v>3.2868979894573919E-3</c:v>
              </c:pt>
              <c:pt idx="830">
                <c:v>3.1810453992078581E-3</c:v>
              </c:pt>
              <c:pt idx="831">
                <c:v>3.0781207345812996E-3</c:v>
              </c:pt>
              <c:pt idx="832">
                <c:v>2.9780609019013056E-3</c:v>
              </c:pt>
              <c:pt idx="833">
                <c:v>2.8808035327417291E-3</c:v>
              </c:pt>
              <c:pt idx="834">
                <c:v>2.7862869986911955E-3</c:v>
              </c:pt>
              <c:pt idx="835">
                <c:v>2.694450425067726E-3</c:v>
              </c:pt>
              <c:pt idx="836">
                <c:v>2.6052337036056535E-3</c:v>
              </c:pt>
              <c:pt idx="837">
                <c:v>2.518577504136451E-3</c:v>
              </c:pt>
              <c:pt idx="838">
                <c:v>2.4344232852859904E-3</c:v>
              </c:pt>
              <c:pt idx="839">
                <c:v>2.3527133042110593E-3</c:v>
              </c:pt>
              <c:pt idx="840">
                <c:v>2.2733906253977632E-3</c:v>
              </c:pt>
              <c:pt idx="841">
                <c:v>2.1963991285455166E-3</c:v>
              </c:pt>
              <c:pt idx="842">
                <c:v>2.1216835155596879E-3</c:v>
              </c:pt>
              <c:pt idx="843">
                <c:v>2.0491893166766405E-3</c:v>
              </c:pt>
              <c:pt idx="844">
                <c:v>1.9788628957449865E-3</c:v>
              </c:pt>
              <c:pt idx="845">
                <c:v>1.9106514546866004E-3</c:v>
              </c:pt>
              <c:pt idx="846">
                <c:v>1.8445030371617012E-3</c:v>
              </c:pt>
              <c:pt idx="847">
                <c:v>1.7803665314616466E-3</c:v>
              </c:pt>
              <c:pt idx="848">
                <c:v>1.7181916726534867E-3</c:v>
              </c:pt>
              <c:pt idx="849">
                <c:v>1.657929044000293E-3</c:v>
              </c:pt>
              <c:pt idx="850">
                <c:v>1.5995300776808891E-3</c:v>
              </c:pt>
              <c:pt idx="851">
                <c:v>1.5429470548330973E-3</c:v>
              </c:pt>
              <c:pt idx="852">
                <c:v>1.48813310494397E-3</c:v>
              </c:pt>
              <c:pt idx="853">
                <c:v>1.4350422046106135E-3</c:v>
              </c:pt>
              <c:pt idx="854">
                <c:v>1.3836291756951218E-3</c:v>
              </c:pt>
              <c:pt idx="855">
                <c:v>1.3338496828965787E-3</c:v>
              </c:pt>
              <c:pt idx="856">
                <c:v>1.2856602307634881E-3</c:v>
              </c:pt>
              <c:pt idx="857">
                <c:v>1.2390181601691858E-3</c:v>
              </c:pt>
              <c:pt idx="858">
                <c:v>1.1938816442728854E-3</c:v>
              </c:pt>
              <c:pt idx="859">
                <c:v>1.1502096839887015E-3</c:v>
              </c:pt>
              <c:pt idx="860">
                <c:v>1.1079621029845019E-3</c:v>
              </c:pt>
              <c:pt idx="861">
                <c:v>1.0670995422325457E-3</c:v>
              </c:pt>
              <c:pt idx="862">
                <c:v>1.0275834541331446E-3</c:v>
              </c:pt>
              <c:pt idx="863">
                <c:v>9.8937609623248979E-4</c:v>
              </c:pt>
              <c:pt idx="864">
                <c:v>9.5244052455545E-4</c:v>
              </c:pt>
              <c:pt idx="865">
                <c:v>9.1674058657355653E-4</c:v>
              </c:pt>
              <c:pt idx="866">
                <c:v>8.8224091382844202E-4</c:v>
              </c:pt>
              <c:pt idx="867">
                <c:v>8.4890691423019629E-4</c:v>
              </c:pt>
              <c:pt idx="868">
                <c:v>8.1670476404997684E-4</c:v>
              </c:pt>
              <c:pt idx="869">
                <c:v>7.856013996257764E-4</c:v>
              </c:pt>
              <c:pt idx="870">
                <c:v>7.5556450879968903E-4</c:v>
              </c:pt>
              <c:pt idx="871">
                <c:v>7.2656252210489191E-4</c:v>
              </c:pt>
              <c:pt idx="872">
                <c:v>6.9856460371986483E-4</c:v>
              </c:pt>
              <c:pt idx="873">
                <c:v>6.7154064220708708E-4</c:v>
              </c:pt>
              <c:pt idx="874">
                <c:v>6.454612410530528E-4</c:v>
              </c:pt>
              <c:pt idx="875">
                <c:v>6.2029770902582505E-4</c:v>
              </c:pt>
              <c:pt idx="876">
                <c:v>5.9602205036621216E-4</c:v>
              </c:pt>
              <c:pt idx="877">
                <c:v>5.7260695482792259E-4</c:v>
              </c:pt>
              <c:pt idx="878">
                <c:v>5.5002578758178049E-4</c:v>
              </c:pt>
              <c:pt idx="879">
                <c:v>5.2825257899862183E-4</c:v>
              </c:pt>
              <c:pt idx="880">
                <c:v>5.0726201432494203E-4</c:v>
              </c:pt>
              <c:pt idx="881">
                <c:v>4.8702942326512156E-4</c:v>
              </c:pt>
              <c:pt idx="882">
                <c:v>4.6753076948341467E-4</c:v>
              </c:pt>
              <c:pt idx="883">
                <c:v>4.4874264003855739E-4</c:v>
              </c:pt>
              <c:pt idx="884">
                <c:v>4.3064223476341917E-4</c:v>
              </c:pt>
              <c:pt idx="885">
                <c:v>4.1320735560156454E-4</c:v>
              </c:pt>
              <c:pt idx="886">
                <c:v>3.9641639591236492E-4</c:v>
              </c:pt>
              <c:pt idx="887">
                <c:v>3.8024832975566236E-4</c:v>
              </c:pt>
              <c:pt idx="888">
                <c:v>3.646827011666849E-4</c:v>
              </c:pt>
              <c:pt idx="889">
                <c:v>3.4969961343147481E-4</c:v>
              </c:pt>
              <c:pt idx="890">
                <c:v>3.3527971837259444E-4</c:v>
              </c:pt>
              <c:pt idx="891">
                <c:v>3.2140420565460317E-4</c:v>
              </c:pt>
              <c:pt idx="892">
                <c:v>3.0805479211825634E-4</c:v>
              </c:pt>
              <c:pt idx="893">
                <c:v>2.9521371115204329E-4</c:v>
              </c:pt>
              <c:pt idx="894">
                <c:v>2.8286370210930131E-4</c:v>
              </c:pt>
              <c:pt idx="895">
                <c:v>2.70987999778663E-4</c:v>
              </c:pt>
              <c:pt idx="896">
                <c:v>2.5957032391535351E-4</c:v>
              </c:pt>
              <c:pt idx="897">
                <c:v>2.485948688403427E-4</c:v>
              </c:pt>
              <c:pt idx="898">
                <c:v>2.3804629311406631E-4</c:v>
              </c:pt>
              <c:pt idx="899">
                <c:v>2.2790970929105914E-4</c:v>
              </c:pt>
              <c:pt idx="900">
                <c:v>2.1817067376144004E-4</c:v>
              </c:pt>
              <c:pt idx="901">
                <c:v>2.0881517668493475E-4</c:v>
              </c:pt>
              <c:pt idx="902">
                <c:v>1.9982963202268956E-4</c:v>
              </c:pt>
              <c:pt idx="903">
                <c:v>1.9120086767185254E-4</c:v>
              </c:pt>
              <c:pt idx="904">
                <c:v>1.8291611570757724E-4</c:v>
              </c:pt>
              <c:pt idx="905">
                <c:v>1.7496300273673568E-4</c:v>
              </c:pt>
              <c:pt idx="906">
                <c:v>1.6732954036741482E-4</c:v>
              </c:pt>
              <c:pt idx="907">
                <c:v>1.6000411579787817E-4</c:v>
              </c:pt>
              <c:pt idx="908">
                <c:v>1.529754825284423E-4</c:v>
              </c:pt>
              <c:pt idx="909">
                <c:v>1.4623275119942847E-4</c:v>
              </c:pt>
              <c:pt idx="910">
                <c:v>1.3976538055804122E-4</c:v>
              </c:pt>
              <c:pt idx="911">
                <c:v>1.3356316855682706E-4</c:v>
              </c:pt>
              <c:pt idx="912">
                <c:v>1.2761624358604708E-4</c:v>
              </c:pt>
              <c:pt idx="913">
                <c:v>1.2191505584208257E-4</c:v>
              </c:pt>
              <c:pt idx="914">
                <c:v>1.1645036883375885E-4</c:v>
              </c:pt>
              <c:pt idx="915">
                <c:v>1.1121325102820257E-4</c:v>
              </c:pt>
              <c:pt idx="916">
                <c:v>1.0619506763768822E-4</c:v>
              </c:pt>
              <c:pt idx="917">
                <c:v>1.0138747254865401E-4</c:v>
              </c:pt>
              <c:pt idx="918">
                <c:v>9.6782400393896826E-5</c:v>
              </c:pt>
              <c:pt idx="919">
                <c:v>9.2372058768753335E-5</c:v>
              </c:pt>
              <c:pt idx="920">
                <c:v>8.8148920591861352E-5</c:v>
              </c:pt>
              <c:pt idx="921">
                <c:v>8.4105716610955778E-5</c:v>
              </c:pt>
              <c:pt idx="922">
                <c:v>8.0235428053935566E-5</c:v>
              </c:pt>
              <c:pt idx="923">
                <c:v>7.6531279425296584E-5</c:v>
              </c:pt>
              <c:pt idx="924">
                <c:v>7.2986731447864878E-5</c:v>
              </c:pt>
              <c:pt idx="925">
                <c:v>6.9595474149590522E-5</c:v>
              </c:pt>
              <c:pt idx="926">
                <c:v>6.6351420095057308E-5</c:v>
              </c:pt>
              <c:pt idx="927">
                <c:v>6.3248697761185394E-5</c:v>
              </c:pt>
              <c:pt idx="928">
                <c:v>6.0281645056498038E-5</c:v>
              </c:pt>
              <c:pt idx="929">
                <c:v>5.7444802983196287E-5</c:v>
              </c:pt>
              <c:pt idx="930">
                <c:v>5.4732909441153025E-5</c:v>
              </c:pt>
              <c:pt idx="931">
                <c:v>5.2140893172855465E-5</c:v>
              </c:pt>
              <c:pt idx="932">
                <c:v>4.9663867848193437E-5</c:v>
              </c:pt>
              <c:pt idx="933">
                <c:v>4.7297126287907728E-5</c:v>
              </c:pt>
              <c:pt idx="934">
                <c:v>4.503613482442204E-5</c:v>
              </c:pt>
              <c:pt idx="935">
                <c:v>4.2876527798680873E-5</c:v>
              </c:pt>
              <c:pt idx="936">
                <c:v>4.0814102191560646E-5</c:v>
              </c:pt>
              <c:pt idx="937">
                <c:v>3.8844812388322232E-5</c:v>
              </c:pt>
              <c:pt idx="938">
                <c:v>3.6964765074518204E-5</c:v>
              </c:pt>
              <c:pt idx="939">
                <c:v>3.5170214261702399E-5</c:v>
              </c:pt>
              <c:pt idx="940">
                <c:v>3.3457556441221342E-5</c:v>
              </c:pt>
              <c:pt idx="941">
                <c:v>3.1823325864330464E-5</c:v>
              </c:pt>
              <c:pt idx="942">
                <c:v>3.0264189946811315E-5</c:v>
              </c:pt>
              <c:pt idx="943">
                <c:v>2.8776944796231722E-5</c:v>
              </c:pt>
              <c:pt idx="944">
                <c:v>2.735851085995004E-5</c:v>
              </c:pt>
              <c:pt idx="945">
                <c:v>2.6005928691920975E-5</c:v>
              </c:pt>
              <c:pt idx="946">
                <c:v>2.4716354836342382E-5</c:v>
              </c:pt>
              <c:pt idx="947">
                <c:v>2.3487057826141584E-5</c:v>
              </c:pt>
              <c:pt idx="948">
                <c:v>2.2315414294283076E-5</c:v>
              </c:pt>
              <c:pt idx="949">
                <c:v>2.1198905195858671E-5</c:v>
              </c:pt>
              <c:pt idx="950">
                <c:v>2.0135112138898535E-5</c:v>
              </c:pt>
              <c:pt idx="951">
                <c:v>1.912171382183933E-5</c:v>
              </c:pt>
              <c:pt idx="952">
                <c:v>1.8156482575563213E-5</c:v>
              </c:pt>
              <c:pt idx="953">
                <c:v>1.7237281007921997E-5</c:v>
              </c:pt>
              <c:pt idx="954">
                <c:v>1.6362058748655138E-5</c:v>
              </c:pt>
              <c:pt idx="955">
                <c:v>1.5528849292604042E-5</c:v>
              </c:pt>
              <c:pt idx="956">
                <c:v>1.4735766939135015E-5</c:v>
              </c:pt>
              <c:pt idx="957">
                <c:v>1.3981003825677895E-5</c:v>
              </c:pt>
              <c:pt idx="958">
                <c:v>1.3262827053298493E-5</c:v>
              </c:pt>
              <c:pt idx="959">
                <c:v>1.2579575902230815E-5</c:v>
              </c:pt>
              <c:pt idx="960">
                <c:v>1.1929659135301238E-5</c:v>
              </c:pt>
              <c:pt idx="961">
                <c:v>1.1311552387196125E-5</c:v>
              </c:pt>
              <c:pt idx="962">
                <c:v>1.0723795637531877E-5</c:v>
              </c:pt>
              <c:pt idx="963">
                <c:v>1.0164990765705449E-5</c:v>
              </c:pt>
              <c:pt idx="964">
                <c:v>9.6337991855217485E-6</c:v>
              </c:pt>
              <c:pt idx="965">
                <c:v>9.128939557609321E-6</c:v>
              </c:pt>
              <c:pt idx="966">
                <c:v>8.6491855776622661E-6</c:v>
              </c:pt>
              <c:pt idx="967">
                <c:v>8.1933638385624778E-6</c:v>
              </c:pt>
              <c:pt idx="968">
                <c:v>7.7603517644624971E-6</c:v>
              </c:pt>
              <c:pt idx="969">
                <c:v>7.3490756149332638E-6</c:v>
              </c:pt>
              <c:pt idx="970">
                <c:v>6.9585085573037197E-6</c:v>
              </c:pt>
              <c:pt idx="971">
                <c:v>6.5876688053498795E-6</c:v>
              </c:pt>
              <c:pt idx="972">
                <c:v>6.2356178225134279E-6</c:v>
              </c:pt>
              <c:pt idx="973">
                <c:v>5.9014585878604626E-6</c:v>
              </c:pt>
              <c:pt idx="974">
                <c:v>5.5843339230189875E-6</c:v>
              </c:pt>
              <c:pt idx="975">
                <c:v>5.2834248783613687E-6</c:v>
              </c:pt>
              <c:pt idx="976">
                <c:v>4.9979491767307147E-6</c:v>
              </c:pt>
              <c:pt idx="977">
                <c:v>4.7271597130369629E-6</c:v>
              </c:pt>
              <c:pt idx="978">
                <c:v>4.4703431080810605E-6</c:v>
              </c:pt>
              <c:pt idx="979">
                <c:v>4.2268183149964225E-6</c:v>
              </c:pt>
              <c:pt idx="980">
                <c:v>3.9959352767263687E-6</c:v>
              </c:pt>
              <c:pt idx="981">
                <c:v>3.7770736329905143E-6</c:v>
              </c:pt>
              <c:pt idx="982">
                <c:v>3.569641475221975E-6</c:v>
              </c:pt>
              <c:pt idx="983">
                <c:v>3.3730741479905054E-6</c:v>
              </c:pt>
              <c:pt idx="984">
                <c:v>3.186833095458349E-6</c:v>
              </c:pt>
              <c:pt idx="985">
                <c:v>3.0104047514463741E-6</c:v>
              </c:pt>
              <c:pt idx="986">
                <c:v>2.8432994717216791E-6</c:v>
              </c:pt>
              <c:pt idx="987">
                <c:v>2.6850505071478526E-6</c:v>
              </c:pt>
              <c:pt idx="988">
                <c:v>2.5352130163716676E-6</c:v>
              </c:pt>
              <c:pt idx="989">
                <c:v>2.3933631167514417E-6</c:v>
              </c:pt>
              <c:pt idx="990">
                <c:v>2.2590969722628434E-6</c:v>
              </c:pt>
              <c:pt idx="991">
                <c:v>2.1320299171505017E-6</c:v>
              </c:pt>
              <c:pt idx="992">
                <c:v>2.0117956141230878E-6</c:v>
              </c:pt>
              <c:pt idx="993">
                <c:v>1.8980452459211293E-6</c:v>
              </c:pt>
              <c:pt idx="994">
                <c:v>1.7904467391169753E-6</c:v>
              </c:pt>
              <c:pt idx="995">
                <c:v>1.688684019035739E-6</c:v>
              </c:pt>
              <c:pt idx="996">
                <c:v>1.5924562947167809E-6</c:v>
              </c:pt>
              <c:pt idx="997">
                <c:v>1.5014773728634967E-6</c:v>
              </c:pt>
              <c:pt idx="998">
                <c:v>1.4154749997587021E-6</c:v>
              </c:pt>
              <c:pt idx="999">
                <c:v>1.3341902301513758E-6</c:v>
              </c:pt>
              <c:pt idx="1000">
                <c:v>1.2573768221481113E-6</c:v>
              </c:pt>
              <c:pt idx="1001">
                <c:v>1.1848006571711384E-6</c:v>
              </c:pt>
              <c:pt idx="1002">
                <c:v>1.1162391840711678E-6</c:v>
              </c:pt>
              <c:pt idx="1003">
                <c:v>1.0514808865104787E-6</c:v>
              </c:pt>
              <c:pt idx="1004">
                <c:v>9.9032477275801523E-7</c:v>
              </c:pt>
              <c:pt idx="1005">
                <c:v>9.3257988706362347E-7</c:v>
              </c:pt>
              <c:pt idx="1006">
                <c:v>8.780648418045741E-7</c:v>
              </c:pt>
              <c:pt idx="1007">
                <c:v>8.2660736962170641E-7</c:v>
              </c:pt>
              <c:pt idx="1008">
                <c:v>7.7804389478722923E-7</c:v>
              </c:pt>
              <c:pt idx="1009">
                <c:v>7.322191230700425E-7</c:v>
              </c:pt>
              <c:pt idx="1010">
                <c:v>6.8898564938749303E-7</c:v>
              </c:pt>
              <c:pt idx="1011">
                <c:v>6.4820358255581748E-7</c:v>
              </c:pt>
              <c:pt idx="1012">
                <c:v>6.0974018647334344E-7</c:v>
              </c:pt>
              <c:pt idx="1013">
                <c:v>5.7346953709264616E-7</c:v>
              </c:pt>
              <c:pt idx="1014">
                <c:v>5.3927219455910993E-7</c:v>
              </c:pt>
              <c:pt idx="1015">
                <c:v>5.0703488991399102E-7</c:v>
              </c:pt>
              <c:pt idx="1016">
                <c:v>4.7665022578070438E-7</c:v>
              </c:pt>
              <c:pt idx="1017">
                <c:v>4.4801639047250054E-7</c:v>
              </c:pt>
              <c:pt idx="1018">
                <c:v>4.2103688497921587E-7</c:v>
              </c:pt>
              <c:pt idx="1019">
                <c:v>3.9562026230956422E-7</c:v>
              </c:pt>
              <c:pt idx="1020">
                <c:v>3.7167987868357442E-7</c:v>
              </c:pt>
              <c:pt idx="1021">
                <c:v>3.4913365608789807E-7</c:v>
              </c:pt>
              <c:pt idx="1022">
                <c:v>3.27903855723763E-7</c:v>
              </c:pt>
              <c:pt idx="1023">
                <c:v>3.0791686189437512E-7</c:v>
              </c:pt>
              <c:pt idx="1024">
                <c:v>2.8910297589494426E-7</c:v>
              </c:pt>
              <c:pt idx="1025">
                <c:v>2.713962194843318E-7</c:v>
              </c:pt>
              <c:pt idx="1026">
                <c:v>2.5473414753297035E-7</c:v>
              </c:pt>
              <c:pt idx="1027">
                <c:v>2.3905766945654312E-7</c:v>
              </c:pt>
              <c:pt idx="1028">
                <c:v>2.2431087905958145E-7</c:v>
              </c:pt>
              <c:pt idx="1029">
                <c:v>2.104408924272664E-7</c:v>
              </c:pt>
              <c:pt idx="1030">
                <c:v>1.9739769351734986E-7</c:v>
              </c:pt>
              <c:pt idx="1031">
                <c:v>1.8513398711753675E-7</c:v>
              </c:pt>
              <c:pt idx="1032">
                <c:v>1.7360505884638502E-7</c:v>
              </c:pt>
              <c:pt idx="1033">
                <c:v>1.6276864188834032E-7</c:v>
              </c:pt>
              <c:pt idx="1034">
                <c:v>1.5258479016557103E-7</c:v>
              </c:pt>
              <c:pt idx="1035">
                <c:v>1.430157576608891E-7</c:v>
              </c:pt>
              <c:pt idx="1036">
                <c:v>1.3402588361744105E-7</c:v>
              </c:pt>
              <c:pt idx="1037">
                <c:v>1.2558148335167E-7</c:v>
              </c:pt>
              <c:pt idx="1038">
                <c:v>1.1765074442666755E-7</c:v>
              </c:pt>
              <c:pt idx="1039">
                <c:v>1.1020362794323108E-7</c:v>
              </c:pt>
              <c:pt idx="1040">
                <c:v>1.0321177471574996E-7</c:v>
              </c:pt>
              <c:pt idx="1041">
                <c:v>9.6648416109638376E-8</c:v>
              </c:pt>
              <c:pt idx="1042">
                <c:v>9.048828932614003E-8</c:v>
              </c:pt>
              <c:pt idx="1043">
                <c:v>8.4707556929230954E-8</c:v>
              </c:pt>
              <c:pt idx="1044">
                <c:v>7.9283730417899107E-8</c:v>
              </c:pt>
              <c:pt idx="1045">
                <c:v>7.4195597655282137E-8</c:v>
              </c:pt>
              <c:pt idx="1046">
                <c:v>6.9423153974151058E-8</c:v>
              </c:pt>
              <c:pt idx="1047">
                <c:v>6.4947536785825372E-8</c:v>
              </c:pt>
              <c:pt idx="1048">
                <c:v>6.075096352701274E-8</c:v>
              </c:pt>
              <c:pt idx="1049">
                <c:v>5.6816672786165246E-8</c:v>
              </c:pt>
              <c:pt idx="1050">
                <c:v>5.3128868457757201E-8</c:v>
              </c:pt>
              <c:pt idx="1051">
                <c:v>4.9672666779510853E-8</c:v>
              </c:pt>
              <c:pt idx="1052">
                <c:v>4.6434046113882652E-8</c:v>
              </c:pt>
              <c:pt idx="1053">
                <c:v>4.3399799341235736E-8</c:v>
              </c:pt>
              <c:pt idx="1054">
                <c:v>4.0557488737971758E-8</c:v>
              </c:pt>
              <c:pt idx="1055">
                <c:v>3.789540321850612E-8</c:v>
              </c:pt>
              <c:pt idx="1056">
                <c:v>3.5402517825403065E-8</c:v>
              </c:pt>
              <c:pt idx="1057">
                <c:v>3.3068455357148013E-8</c:v>
              </c:pt>
              <c:pt idx="1058">
                <c:v>3.0883450028037986E-8</c:v>
              </c:pt>
              <c:pt idx="1059">
                <c:v>2.883831305945406E-8</c:v>
              </c:pt>
              <c:pt idx="1060">
                <c:v>2.692440010635819E-8</c:v>
              </c:pt>
              <c:pt idx="1061">
                <c:v>2.5133580427286042E-8</c:v>
              </c:pt>
              <c:pt idx="1062">
                <c:v>2.3458207710309393E-8</c:v>
              </c:pt>
              <c:pt idx="1063">
                <c:v>2.1891092471506207E-8</c:v>
              </c:pt>
              <c:pt idx="1064">
                <c:v>2.0425475946357938E-8</c:v>
              </c:pt>
              <c:pt idx="1065">
                <c:v>1.905500539820651E-8</c:v>
              </c:pt>
              <c:pt idx="1066">
                <c:v>1.7773710771482453E-8</c:v>
              </c:pt>
              <c:pt idx="1067">
                <c:v>1.6575982620815434E-8</c:v>
              </c:pt>
              <c:pt idx="1068">
                <c:v>1.5456551250414478E-8</c:v>
              </c:pt>
              <c:pt idx="1069">
                <c:v>1.4410467001233217E-8</c:v>
              </c:pt>
              <c:pt idx="1070">
                <c:v>1.3433081626422875E-8</c:v>
              </c:pt>
              <c:pt idx="1071">
                <c:v>1.2520030698450372E-8</c:v>
              </c:pt>
              <c:pt idx="1072">
                <c:v>1.1667216993985744E-8</c:v>
              </c:pt>
              <c:pt idx="1073">
                <c:v>1.0870794805288736E-8</c:v>
              </c:pt>
              <c:pt idx="1074">
                <c:v>1.0127155129325634E-8</c:v>
              </c:pt>
              <c:pt idx="1075">
                <c:v>9.4329116882347148E-9</c:v>
              </c:pt>
              <c:pt idx="1076">
                <c:v>8.7848877370511165E-9</c:v>
              </c:pt>
              <c:pt idx="1077">
                <c:v>8.1801036167751594E-9</c:v>
              </c:pt>
              <c:pt idx="1078">
                <c:v>7.6157650129564721E-9</c:v>
              </c:pt>
              <c:pt idx="1079">
                <c:v>7.0892518819541582E-9</c:v>
              </c:pt>
              <c:pt idx="1080">
                <c:v>6.5981080089264338E-9</c:v>
              </c:pt>
              <c:pt idx="1081">
                <c:v>6.1400311634206769E-9</c:v>
              </c:pt>
              <c:pt idx="1082">
                <c:v>5.7128638201538239E-9</c:v>
              </c:pt>
              <c:pt idx="1083">
                <c:v>5.3145844142238477E-9</c:v>
              </c:pt>
              <c:pt idx="1084">
                <c:v>4.9432991015611506E-9</c:v>
              </c:pt>
              <c:pt idx="1085">
                <c:v>4.597233996922553E-9</c:v>
              </c:pt>
              <c:pt idx="1086">
                <c:v>4.2747278631587994E-9</c:v>
              </c:pt>
              <c:pt idx="1087">
                <c:v>3.9742252268402609E-9</c:v>
              </c:pt>
              <c:pt idx="1088">
                <c:v>3.6942698966199744E-9</c:v>
              </c:pt>
              <c:pt idx="1089">
                <c:v>3.4334988619434353E-9</c:v>
              </c:pt>
              <c:pt idx="1090">
                <c:v>3.1906365508841103E-9</c:v>
              </c:pt>
              <c:pt idx="1091">
                <c:v>2.9644894270008479E-9</c:v>
              </c:pt>
              <c:pt idx="1092">
                <c:v>2.7539409061706065E-9</c:v>
              </c:pt>
              <c:pt idx="1093">
                <c:v>2.5579465753598595E-9</c:v>
              </c:pt>
              <c:pt idx="1094">
                <c:v>2.3755296962564877E-9</c:v>
              </c:pt>
              <c:pt idx="1095">
                <c:v>2.2057769775942552E-9</c:v>
              </c:pt>
              <c:pt idx="1096">
                <c:v>2.0478346008698079E-9</c:v>
              </c:pt>
              <c:pt idx="1097">
                <c:v>1.9009044849733242E-9</c:v>
              </c:pt>
              <c:pt idx="1098">
                <c:v>1.7642407760364808E-9</c:v>
              </c:pt>
              <c:pt idx="1099">
                <c:v>1.637146549543569E-9</c:v>
              </c:pt>
              <c:pt idx="1100">
                <c:v>1.5189707124558215E-9</c:v>
              </c:pt>
              <c:pt idx="1101">
                <c:v>1.4091050937689231E-9</c:v>
              </c:pt>
              <c:pt idx="1102">
                <c:v>1.3069817125575011E-9</c:v>
              </c:pt>
              <c:pt idx="1103">
                <c:v>1.2120702131630589E-9</c:v>
              </c:pt>
              <c:pt idx="1104">
                <c:v>1.1238754577533072E-9</c:v>
              </c:pt>
              <c:pt idx="1105">
                <c:v>1.0419352670216928E-9</c:v>
              </c:pt>
              <c:pt idx="1106">
                <c:v>9.6581830031069726E-10</c:v>
              </c:pt>
              <c:pt idx="1107">
                <c:v>8.9512206692803269E-10</c:v>
              </c:pt>
              <c:pt idx="1108">
                <c:v>8.2947106088681744E-10</c:v>
              </c:pt>
              <c:pt idx="1109">
                <c:v>7.6851501173768287E-10</c:v>
              </c:pt>
              <c:pt idx="1110">
                <c:v>7.1192724457420534E-10</c:v>
              </c:pt>
              <c:pt idx="1111">
                <c:v>6.5940314268570557E-10</c:v>
              </c:pt>
              <c:pt idx="1112">
                <c:v>6.1065870670176752E-10</c:v>
              </c:pt>
              <c:pt idx="1113">
                <c:v>5.6542920442438978E-10</c:v>
              </c:pt>
              <c:pt idx="1114">
                <c:v>5.2346790587592371E-10</c:v>
              </c:pt>
              <c:pt idx="1115">
                <c:v>4.8454489840507736E-10</c:v>
              </c:pt>
              <c:pt idx="1116">
                <c:v>4.4844597699102306E-10</c:v>
              </c:pt>
              <c:pt idx="1117">
                <c:v>4.1497160516636777E-10</c:v>
              </c:pt>
              <c:pt idx="1118">
                <c:v>3.8393594224579679E-10</c:v>
              </c:pt>
              <c:pt idx="1119">
                <c:v>3.5516593279841032E-10</c:v>
              </c:pt>
              <c:pt idx="1120">
                <c:v>3.28500454538971E-10</c:v>
              </c:pt>
              <c:pt idx="1121">
                <c:v>3.0378952103790552E-10</c:v>
              </c:pt>
              <c:pt idx="1122">
                <c:v>2.8089353586138513E-10</c:v>
              </c:pt>
              <c:pt idx="1123">
                <c:v>2.5968259495305823E-10</c:v>
              </c:pt>
              <c:pt idx="1124">
                <c:v>2.4003583425780665E-10</c:v>
              </c:pt>
              <c:pt idx="1125">
                <c:v>2.2184081976608184E-10</c:v>
              </c:pt>
              <c:pt idx="1126">
                <c:v>2.0499297732573492E-10</c:v>
              </c:pt>
              <c:pt idx="1127">
                <c:v>1.893950597268035E-10</c:v>
              </c:pt>
              <c:pt idx="1128">
                <c:v>1.7495664871449324E-10</c:v>
              </c:pt>
              <c:pt idx="1129">
                <c:v>1.6159368972675232E-10</c:v>
              </c:pt>
              <c:pt idx="1130">
                <c:v>1.4922805728585808E-10</c:v>
              </c:pt>
              <c:pt idx="1131">
                <c:v>1.3778714909902598E-10</c:v>
              </c:pt>
              <c:pt idx="1132">
                <c:v>1.2720350704112776E-10</c:v>
              </c:pt>
              <c:pt idx="1133">
                <c:v>1.1741446330409502E-10</c:v>
              </c:pt>
              <c:pt idx="1134">
                <c:v>1.0836181010250301E-10</c:v>
              </c:pt>
              <c:pt idx="1135">
                <c:v>9.9991491423589249E-11</c:v>
              </c:pt>
              <c:pt idx="1136">
                <c:v>9.2253315403114515E-11</c:v>
              </c:pt>
              <c:pt idx="1137">
                <c:v>8.5100685995963867E-11</c:v>
              </c:pt>
              <c:pt idx="1138">
                <c:v>7.8490352692880164E-11</c:v>
              </c:pt>
              <c:pt idx="1139">
                <c:v>7.2382177112283574E-11</c:v>
              </c:pt>
              <c:pt idx="1140">
                <c:v>6.6738915369071298E-11</c:v>
              </c:pt>
              <c:pt idx="1141">
                <c:v>6.1526015190986142E-11</c:v>
              </c:pt>
              <c:pt idx="1142">
                <c:v>5.6711426817620647E-11</c:v>
              </c:pt>
              <c:pt idx="1143">
                <c:v>5.2265426777835373E-11</c:v>
              </c:pt>
              <c:pt idx="1144">
                <c:v>4.8160453698397478E-11</c:v>
              </c:pt>
              <c:pt idx="1145">
                <c:v>4.4370955350213097E-11</c:v>
              </c:pt>
              <c:pt idx="1146">
                <c:v>4.0873246188927357E-11</c:v>
              </c:pt>
              <c:pt idx="1147">
                <c:v>3.7645374693915133E-11</c:v>
              </c:pt>
              <c:pt idx="1148">
                <c:v>3.4666999854132562E-11</c:v>
              </c:pt>
              <c:pt idx="1149">
                <c:v>3.1919276191000644E-11</c:v>
              </c:pt>
              <c:pt idx="1150">
                <c:v>2.9384746747625741E-11</c:v>
              </c:pt>
              <c:pt idx="1151">
                <c:v>2.7047243510433589E-11</c:v>
              </c:pt>
              <c:pt idx="1152">
                <c:v>2.4891794763742773E-11</c:v>
              </c:pt>
              <c:pt idx="1153">
                <c:v>2.2904538910162059E-11</c:v>
              </c:pt>
              <c:pt idx="1154">
                <c:v>2.1072644320030117E-11</c:v>
              </c:pt>
              <c:pt idx="1155">
                <c:v>1.9384234801553995E-11</c:v>
              </c:pt>
              <c:pt idx="1156">
                <c:v>1.7828320309990252E-11</c:v>
              </c:pt>
              <c:pt idx="1157">
                <c:v>1.6394732539191196E-11</c:v>
              </c:pt>
              <c:pt idx="1158">
                <c:v>1.5074065062278367E-11</c:v>
              </c:pt>
              <c:pt idx="1159">
                <c:v>1.3857617710153517E-11</c:v>
              </c:pt>
              <c:pt idx="1160">
                <c:v>1.273734489710921E-11</c:v>
              </c:pt>
              <c:pt idx="1161">
                <c:v>1.1705807622074238E-11</c:v>
              </c:pt>
              <c:pt idx="1162">
                <c:v>1.075612889204323E-11</c:v>
              </c:pt>
              <c:pt idx="1163">
                <c:v>9.8819523311298616E-12</c:v>
              </c:pt>
              <c:pt idx="1164">
                <c:v>9.0774037544794381E-12</c:v>
              </c:pt>
              <c:pt idx="1165">
                <c:v>8.3370555010569561E-12</c:v>
              </c:pt>
              <c:pt idx="1166">
                <c:v>7.655893333165815E-12</c:v>
              </c:pt>
              <c:pt idx="1167">
                <c:v>7.029285723482543E-12</c:v>
              </c:pt>
              <c:pt idx="1168">
                <c:v>6.4529553624965901E-12</c:v>
              </c:pt>
              <c:pt idx="1169">
                <c:v>5.9229527305567262E-12</c:v>
              </c:pt>
              <c:pt idx="1170">
                <c:v>5.4356315892974175E-12</c:v>
              </c:pt>
              <c:pt idx="1171">
                <c:v>4.9876262571082466E-12</c:v>
              </c:pt>
              <c:pt idx="1172">
                <c:v>4.5758305425389939E-12</c:v>
              </c:pt>
              <c:pt idx="1173">
                <c:v>4.197378218164628E-12</c:v>
              </c:pt>
              <c:pt idx="1174">
                <c:v>3.8496249254929333E-12</c:v>
              </c:pt>
              <c:pt idx="1175">
                <c:v>3.5301314090213703E-12</c:v>
              </c:pt>
              <c:pt idx="1176">
                <c:v>3.2366479845798166E-12</c:v>
              </c:pt>
              <c:pt idx="1177">
                <c:v>2.9671001536515301E-12</c:v>
              </c:pt>
              <c:pt idx="1178">
                <c:v>2.7195752814879177E-12</c:v>
              </c:pt>
              <c:pt idx="1179">
                <c:v>2.4923102625442708E-12</c:v>
              </c:pt>
              <c:pt idx="1180">
                <c:v>2.2836801020911484E-12</c:v>
              </c:pt>
              <c:pt idx="1181">
                <c:v>2.0921873478279553E-12</c:v>
              </c:pt>
              <c:pt idx="1182">
                <c:v>1.9164523099579913E-12</c:v>
              </c:pt>
              <c:pt idx="1183">
                <c:v>1.7552040125061291E-12</c:v>
              </c:pt>
              <c:pt idx="1184">
                <c:v>1.6072718226884059E-12</c:v>
              </c:pt>
              <c:pt idx="1185">
                <c:v>1.4715777088951868E-12</c:v>
              </c:pt>
              <c:pt idx="1186">
                <c:v>1.3471290813492094E-12</c:v>
              </c:pt>
              <c:pt idx="1187">
                <c:v>1.2330121727561535E-12</c:v>
              </c:pt>
              <c:pt idx="1188">
                <c:v>1.1283859193013672E-12</c:v>
              </c:pt>
              <c:pt idx="1189">
                <c:v>1.0324763051722252E-12</c:v>
              </c:pt>
              <c:pt idx="1190">
                <c:v>9.4457113641602255E-13</c:v>
              </c:pt>
              <c:pt idx="1191">
                <c:v>8.6401521239362959E-13</c:v>
              </c:pt>
              <c:pt idx="1192">
                <c:v>7.9020586536727443E-13</c:v>
              </c:pt>
              <c:pt idx="1193">
                <c:v>7.2258884088228648E-13</c:v>
              </c:pt>
              <c:pt idx="1194">
                <c:v>6.6065449357549174E-13</c:v>
              </c:pt>
              <c:pt idx="1195">
                <c:v>6.0393427487763541E-13</c:v>
              </c:pt>
              <c:pt idx="1196">
                <c:v>5.5199749078428875E-13</c:v>
              </c:pt>
              <c:pt idx="1197">
                <c:v>5.0444830945556132E-13</c:v>
              </c:pt>
              <c:pt idx="1198">
                <c:v>4.6092299988006369E-13</c:v>
              </c:pt>
              <c:pt idx="1199">
                <c:v>4.2108738420910114E-13</c:v>
              </c:pt>
              <c:pt idx="1200">
                <c:v>3.8463448764031875E-13</c:v>
              </c:pt>
              <c:pt idx="1201">
                <c:v>3.5128237091357995E-13</c:v>
              </c:pt>
              <c:pt idx="1202">
                <c:v>3.2077213158023951E-13</c:v>
              </c:pt>
              <c:pt idx="1203">
                <c:v>2.9286606122770584E-13</c:v>
              </c:pt>
              <c:pt idx="1204">
                <c:v>2.6734594678853913E-13</c:v>
              </c:pt>
              <c:pt idx="1205">
                <c:v>2.4401150494270107E-13</c:v>
              </c:pt>
              <c:pt idx="1206">
                <c:v>2.2267893943799217E-13</c:v>
              </c:pt>
              <c:pt idx="1207">
                <c:v>2.0317961191087161E-13</c:v>
              </c:pt>
              <c:pt idx="1208">
                <c:v>1.8535881749260641E-13</c:v>
              </c:pt>
              <c:pt idx="1209">
                <c:v>1.6907465713740136E-13</c:v>
              </c:pt>
              <c:pt idx="1210">
                <c:v>1.5419699921345145E-13</c:v>
              </c:pt>
              <c:pt idx="1211">
                <c:v>1.4060652345839503E-13</c:v>
              </c:pt>
              <c:pt idx="1212">
                <c:v>1.2819384091991839E-13</c:v>
              </c:pt>
              <c:pt idx="1213">
                <c:v>1.16858683983825E-13</c:v>
              </c:pt>
              <c:pt idx="1214">
                <c:v>1.0650916103799159E-13</c:v>
              </c:pt>
              <c:pt idx="1215">
                <c:v>9.706107073388052E-14</c:v>
              </c:pt>
              <c:pt idx="1216">
                <c:v>8.8437271190247646E-14</c:v>
              </c:pt>
              <c:pt idx="1217">
                <c:v>8.0567099838124186E-14</c:v>
              </c:pt>
              <c:pt idx="1218">
                <c:v>7.3385839934508384E-14</c:v>
              </c:pt>
              <c:pt idx="1219">
                <c:v>6.6834230076107444E-14</c:v>
              </c:pt>
            </c:numLit>
          </c:val>
          <c:extLst>
            <c:ext xmlns:c16="http://schemas.microsoft.com/office/drawing/2014/chart" uri="{C3380CC4-5D6E-409C-BE32-E72D297353CC}">
              <c16:uniqueId val="{00000000-3C5F-4814-ABBF-0E0D4D0D2C3A}"/>
            </c:ext>
          </c:extLst>
        </c:ser>
        <c:ser>
          <c:idx val="1"/>
          <c:order val="1"/>
          <c:tx>
            <c:v>About 99% of the values will lie between +/- 3 SD, or between 59 and 83 inches</c:v>
          </c:tx>
          <c:spPr>
            <a:ln w="25400">
              <a:noFill/>
            </a:ln>
          </c:spPr>
          <c:val>
            <c:numLit>
              <c:formatCode>General</c:formatCode>
              <c:ptCount val="1220"/>
              <c:pt idx="380">
                <c:v>1.1079621029845019E-3</c:v>
              </c:pt>
              <c:pt idx="381">
                <c:v>1.1502096839887015E-3</c:v>
              </c:pt>
              <c:pt idx="382">
                <c:v>1.1938816442728919E-3</c:v>
              </c:pt>
              <c:pt idx="383">
                <c:v>1.2390181601691791E-3</c:v>
              </c:pt>
              <c:pt idx="384">
                <c:v>1.2856602307634881E-3</c:v>
              </c:pt>
              <c:pt idx="385">
                <c:v>1.3338496828965787E-3</c:v>
              </c:pt>
              <c:pt idx="386">
                <c:v>1.3836291756951218E-3</c:v>
              </c:pt>
              <c:pt idx="387">
                <c:v>1.4350422046106213E-3</c:v>
              </c:pt>
              <c:pt idx="388">
                <c:v>1.4881331049439621E-3</c:v>
              </c:pt>
              <c:pt idx="389">
                <c:v>1.5429470548330973E-3</c:v>
              </c:pt>
              <c:pt idx="390">
                <c:v>1.5995300776808891E-3</c:v>
              </c:pt>
              <c:pt idx="391">
                <c:v>1.657929044000293E-3</c:v>
              </c:pt>
              <c:pt idx="392">
                <c:v>1.7181916726534945E-3</c:v>
              </c:pt>
              <c:pt idx="393">
                <c:v>1.7803665314616386E-3</c:v>
              </c:pt>
              <c:pt idx="394">
                <c:v>1.8445030371617012E-3</c:v>
              </c:pt>
              <c:pt idx="395">
                <c:v>1.9106514546866004E-3</c:v>
              </c:pt>
              <c:pt idx="396">
                <c:v>1.9788628957449865E-3</c:v>
              </c:pt>
              <c:pt idx="397">
                <c:v>2.0491893166766514E-3</c:v>
              </c:pt>
              <c:pt idx="398">
                <c:v>2.1216835155596775E-3</c:v>
              </c:pt>
              <c:pt idx="399">
                <c:v>2.1963991285455166E-3</c:v>
              </c:pt>
              <c:pt idx="400">
                <c:v>2.2733906253977632E-3</c:v>
              </c:pt>
              <c:pt idx="401">
                <c:v>2.3527133042110593E-3</c:v>
              </c:pt>
              <c:pt idx="402">
                <c:v>2.4344232852860021E-3</c:v>
              </c:pt>
              <c:pt idx="403">
                <c:v>2.5185775041364402E-3</c:v>
              </c:pt>
              <c:pt idx="404">
                <c:v>2.6052337036056535E-3</c:v>
              </c:pt>
              <c:pt idx="405">
                <c:v>2.694450425067726E-3</c:v>
              </c:pt>
              <c:pt idx="406">
                <c:v>2.7862869986911955E-3</c:v>
              </c:pt>
              <c:pt idx="407">
                <c:v>2.8808035327417434E-3</c:v>
              </c:pt>
              <c:pt idx="408">
                <c:v>2.9780609019012922E-3</c:v>
              </c:pt>
              <c:pt idx="409">
                <c:v>3.0781207345812996E-3</c:v>
              </c:pt>
              <c:pt idx="410">
                <c:v>3.1810453992078581E-3</c:v>
              </c:pt>
              <c:pt idx="411">
                <c:v>3.2868979894573919E-3</c:v>
              </c:pt>
              <c:pt idx="412">
                <c:v>3.3957423084214084E-3</c:v>
              </c:pt>
              <c:pt idx="413">
                <c:v>3.5076428516797177E-3</c:v>
              </c:pt>
              <c:pt idx="414">
                <c:v>3.6226647892621177E-3</c:v>
              </c:pt>
              <c:pt idx="415">
                <c:v>3.7408739464784868E-3</c:v>
              </c:pt>
              <c:pt idx="416">
                <c:v>3.8623367835987853E-3</c:v>
              </c:pt>
              <c:pt idx="417">
                <c:v>3.9871203743641866E-3</c:v>
              </c:pt>
              <c:pt idx="418">
                <c:v>4.1152923833118115E-3</c:v>
              </c:pt>
              <c:pt idx="419">
                <c:v>4.2469210418963803E-3</c:v>
              </c:pt>
              <c:pt idx="420">
                <c:v>4.3820751233921351E-3</c:v>
              </c:pt>
              <c:pt idx="421">
                <c:v>4.5208239165603435E-3</c:v>
              </c:pt>
              <c:pt idx="422">
                <c:v>4.6632371980674806E-3</c:v>
              </c:pt>
              <c:pt idx="423">
                <c:v>4.8093852036407781E-3</c:v>
              </c:pt>
              <c:pt idx="424">
                <c:v>4.9593385979488395E-3</c:v>
              </c:pt>
              <c:pt idx="425">
                <c:v>5.1131684431953497E-3</c:v>
              </c:pt>
              <c:pt idx="426">
                <c:v>5.2709461664160176E-3</c:v>
              </c:pt>
              <c:pt idx="427">
                <c:v>5.4327435254689898E-3</c:v>
              </c:pt>
              <c:pt idx="428">
                <c:v>5.5986325737107205E-3</c:v>
              </c:pt>
              <c:pt idx="429">
                <c:v>5.7686856233506592E-3</c:v>
              </c:pt>
              <c:pt idx="430">
                <c:v>5.9429752074784516E-3</c:v>
              </c:pt>
              <c:pt idx="431">
                <c:v>6.1215740407599773E-3</c:v>
              </c:pt>
              <c:pt idx="432">
                <c:v>6.3045549787986042E-3</c:v>
              </c:pt>
              <c:pt idx="433">
                <c:v>6.4919909761602121E-3</c:v>
              </c:pt>
              <c:pt idx="434">
                <c:v>6.6839550430620688E-3</c:v>
              </c:pt>
              <c:pt idx="435">
                <c:v>6.8805202007261174E-3</c:v>
              </c:pt>
              <c:pt idx="436">
                <c:v>7.08175943540028E-3</c:v>
              </c:pt>
              <c:pt idx="437">
                <c:v>7.2877456510514523E-3</c:v>
              </c:pt>
              <c:pt idx="438">
                <c:v>7.4985516207363183E-3</c:v>
              </c:pt>
              <c:pt idx="439">
                <c:v>7.714249936657991E-3</c:v>
              </c:pt>
              <c:pt idx="440">
                <c:v>7.9349129589168545E-3</c:v>
              </c:pt>
              <c:pt idx="441">
                <c:v>8.1606127629676086E-3</c:v>
              </c:pt>
              <c:pt idx="442">
                <c:v>8.391421085794392E-3</c:v>
              </c:pt>
              <c:pt idx="443">
                <c:v>8.6274092708188716E-3</c:v>
              </c:pt>
              <c:pt idx="444">
                <c:v>8.8686482115578717E-3</c:v>
              </c:pt>
              <c:pt idx="445">
                <c:v>9.1152082940480356E-3</c:v>
              </c:pt>
              <c:pt idx="446">
                <c:v>9.3671593380584301E-3</c:v>
              </c:pt>
              <c:pt idx="447">
                <c:v>9.6245705371123674E-3</c:v>
              </c:pt>
              <c:pt idx="448">
                <c:v>9.8875103973425464E-3</c:v>
              </c:pt>
              <c:pt idx="449">
                <c:v>1.015604667520585E-2</c:v>
              </c:pt>
              <c:pt idx="450">
                <c:v>1.0430246314084653E-2</c:v>
              </c:pt>
              <c:pt idx="451">
                <c:v>1.0710175379805604E-2</c:v>
              </c:pt>
              <c:pt idx="452">
                <c:v>1.0995898995106808E-2</c:v>
              </c:pt>
              <c:pt idx="453">
                <c:v>1.1287481273087605E-2</c:v>
              </c:pt>
              <c:pt idx="454">
                <c:v>1.1584985249677325E-2</c:v>
              </c:pt>
              <c:pt idx="455">
                <c:v>1.1888472815159907E-2</c:v>
              </c:pt>
              <c:pt idx="456">
                <c:v>1.219800464479567E-2</c:v>
              </c:pt>
              <c:pt idx="457">
                <c:v>1.2513640128581277E-2</c:v>
              </c:pt>
              <c:pt idx="458">
                <c:v>1.2835437300192352E-2</c:v>
              </c:pt>
              <c:pt idx="459">
                <c:v>1.3163452765155551E-2</c:v>
              </c:pt>
              <c:pt idx="460">
                <c:v>1.3497741628297016E-2</c:v>
              </c:pt>
              <c:pt idx="461">
                <c:v>1.3838357420519041E-2</c:v>
              </c:pt>
              <c:pt idx="462">
                <c:v>1.4185352024956015E-2</c:v>
              </c:pt>
              <c:pt idx="463">
                <c:v>1.453877560256446E-2</c:v>
              </c:pt>
              <c:pt idx="464">
                <c:v>1.4898676517204041E-2</c:v>
              </c:pt>
              <c:pt idx="465">
                <c:v>1.5265101260266586E-2</c:v>
              </c:pt>
              <c:pt idx="466">
                <c:v>1.5638094374914976E-2</c:v>
              </c:pt>
              <c:pt idx="467">
                <c:v>1.6017698379992749E-2</c:v>
              </c:pt>
              <c:pt idx="468">
                <c:v>1.6403953693669138E-2</c:v>
              </c:pt>
              <c:pt idx="469">
                <c:v>1.6796898556885972E-2</c:v>
              </c:pt>
              <c:pt idx="470">
                <c:v>1.7196568956672976E-2</c:v>
              </c:pt>
              <c:pt idx="471">
                <c:v>1.7602998549402615E-2</c:v>
              </c:pt>
              <c:pt idx="472">
                <c:v>1.801621858405451E-2</c:v>
              </c:pt>
              <c:pt idx="473">
                <c:v>1.8436257825562918E-2</c:v>
              </c:pt>
              <c:pt idx="474">
                <c:v>1.8863142478322575E-2</c:v>
              </c:pt>
              <c:pt idx="475">
                <c:v>1.9296896109927679E-2</c:v>
              </c:pt>
              <c:pt idx="476">
                <c:v>1.9737539575223517E-2</c:v>
              </c:pt>
              <c:pt idx="477">
                <c:v>2.0185090940748506E-2</c:v>
              </c:pt>
              <c:pt idx="478">
                <c:v>2.0639565409647894E-2</c:v>
              </c:pt>
              <c:pt idx="479">
                <c:v>2.1100975247141579E-2</c:v>
              </c:pt>
              <c:pt idx="480">
                <c:v>2.1569329706627883E-2</c:v>
              </c:pt>
              <c:pt idx="481">
                <c:v>2.2044634956509337E-2</c:v>
              </c:pt>
              <c:pt idx="482">
                <c:v>2.2526894007824472E-2</c:v>
              </c:pt>
              <c:pt idx="483">
                <c:v>2.3016106642773169E-2</c:v>
              </c:pt>
              <c:pt idx="484">
                <c:v>2.3512269344221761E-2</c:v>
              </c:pt>
              <c:pt idx="485">
                <c:v>2.4015375226278338E-2</c:v>
              </c:pt>
              <c:pt idx="486">
                <c:v>2.4525413966024426E-2</c:v>
              </c:pt>
              <c:pt idx="487">
                <c:v>2.5042371736494741E-2</c:v>
              </c:pt>
              <c:pt idx="488">
                <c:v>2.5566231140994562E-2</c:v>
              </c:pt>
              <c:pt idx="489">
                <c:v>2.6096971148844562E-2</c:v>
              </c:pt>
              <c:pt idx="490">
                <c:v>2.6634567032646269E-2</c:v>
              </c:pt>
              <c:pt idx="491">
                <c:v>2.7178990307156439E-2</c:v>
              </c:pt>
              <c:pt idx="492">
                <c:v>2.773020866986383E-2</c:v>
              </c:pt>
              <c:pt idx="493">
                <c:v>2.8288185943359006E-2</c:v>
              </c:pt>
              <c:pt idx="494">
                <c:v>2.8852882019587529E-2</c:v>
              </c:pt>
              <c:pt idx="495">
                <c:v>2.9424252806080013E-2</c:v>
              </c:pt>
              <c:pt idx="496">
                <c:v>3.0002250174246368E-2</c:v>
              </c:pt>
              <c:pt idx="497">
                <c:v>3.058682190982696E-2</c:v>
              </c:pt>
              <c:pt idx="498">
                <c:v>3.1177911665589367E-2</c:v>
              </c:pt>
              <c:pt idx="499">
                <c:v>3.1775458916358829E-2</c:v>
              </c:pt>
              <c:pt idx="500">
                <c:v>3.2379398916472936E-2</c:v>
              </c:pt>
              <c:pt idx="501">
                <c:v>3.2989662659744311E-2</c:v>
              </c:pt>
              <c:pt idx="502">
                <c:v>3.3606176842019699E-2</c:v>
              </c:pt>
              <c:pt idx="503">
                <c:v>3.4228863826419487E-2</c:v>
              </c:pt>
              <c:pt idx="504">
                <c:v>3.4857641611340105E-2</c:v>
              </c:pt>
              <c:pt idx="505">
                <c:v>3.5492423801303886E-2</c:v>
              </c:pt>
              <c:pt idx="506">
                <c:v>3.6133119580733189E-2</c:v>
              </c:pt>
              <c:pt idx="507">
                <c:v>3.677963369072991E-2</c:v>
              </c:pt>
              <c:pt idx="508">
                <c:v>3.7431866408936289E-2</c:v>
              </c:pt>
              <c:pt idx="509">
                <c:v>3.8089713532550633E-2</c:v>
              </c:pt>
              <c:pt idx="510">
                <c:v>3.8753066364573305E-2</c:v>
              </c:pt>
              <c:pt idx="511">
                <c:v>3.9421811703349553E-2</c:v>
              </c:pt>
              <c:pt idx="512">
                <c:v>4.0095831835479823E-2</c:v>
              </c:pt>
              <c:pt idx="513">
                <c:v>4.0775004532161811E-2</c:v>
              </c:pt>
              <c:pt idx="514">
                <c:v>4.1459203049026221E-2</c:v>
              </c:pt>
              <c:pt idx="515">
                <c:v>4.2148296129528778E-2</c:v>
              </c:pt>
              <c:pt idx="516">
                <c:v>4.2842148011951797E-2</c:v>
              </c:pt>
              <c:pt idx="517">
                <c:v>4.3540618440072072E-2</c:v>
              </c:pt>
              <c:pt idx="518">
                <c:v>4.4243562677545006E-2</c:v>
              </c:pt>
              <c:pt idx="519">
                <c:v>4.4950831526051616E-2</c:v>
              </c:pt>
              <c:pt idx="520">
                <c:v>4.5662271347255479E-2</c:v>
              </c:pt>
              <c:pt idx="521">
                <c:v>4.6377724088606499E-2</c:v>
              </c:pt>
              <c:pt idx="522">
                <c:v>4.7097027313031503E-2</c:v>
              </c:pt>
              <c:pt idx="523">
                <c:v>4.7820014232544235E-2</c:v>
              </c:pt>
              <c:pt idx="524">
                <c:v>4.854651374580328E-2</c:v>
              </c:pt>
              <c:pt idx="525">
                <c:v>4.9276350479646826E-2</c:v>
              </c:pt>
              <c:pt idx="526">
                <c:v>5.000934483462189E-2</c:v>
              </c:pt>
              <c:pt idx="527">
                <c:v>5.0745313034528859E-2</c:v>
              </c:pt>
              <c:pt idx="528">
                <c:v>5.1484067179993771E-2</c:v>
              </c:pt>
              <c:pt idx="529">
                <c:v>5.2225415306076807E-2</c:v>
              </c:pt>
              <c:pt idx="530">
                <c:v>5.296916144392487E-2</c:v>
              </c:pt>
              <c:pt idx="531">
                <c:v>5.3715105686464974E-2</c:v>
              </c:pt>
              <c:pt idx="532">
                <c:v>5.4463044258137555E-2</c:v>
              </c:pt>
              <c:pt idx="533">
                <c:v>5.5212769588660511E-2</c:v>
              </c:pt>
              <c:pt idx="534">
                <c:v>5.5964070390809917E-2</c:v>
              </c:pt>
              <c:pt idx="535">
                <c:v>5.6716731742203159E-2</c:v>
              </c:pt>
              <c:pt idx="536">
                <c:v>5.7470535171058205E-2</c:v>
              </c:pt>
              <c:pt idx="537">
                <c:v>5.8225258745905249E-2</c:v>
              </c:pt>
              <c:pt idx="538">
                <c:v>5.8980677169218218E-2</c:v>
              </c:pt>
              <c:pt idx="539">
                <c:v>5.9736561874928915E-2</c:v>
              </c:pt>
              <c:pt idx="540">
                <c:v>6.0492681129785841E-2</c:v>
              </c:pt>
              <c:pt idx="541">
                <c:v>6.124880013850767E-2</c:v>
              </c:pt>
              <c:pt idx="542">
                <c:v>6.2004681152684198E-2</c:v>
              </c:pt>
              <c:pt idx="543">
                <c:v>6.2760083583368237E-2</c:v>
              </c:pt>
              <c:pt idx="544">
                <c:v>6.3514764117297284E-2</c:v>
              </c:pt>
              <c:pt idx="545">
                <c:v>6.4268476836683672E-2</c:v>
              </c:pt>
              <c:pt idx="546">
                <c:v>6.5020973342498886E-2</c:v>
              </c:pt>
              <c:pt idx="547">
                <c:v>6.5772002881181513E-2</c:v>
              </c:pt>
              <c:pt idx="548">
                <c:v>6.6521312474688801E-2</c:v>
              </c:pt>
              <c:pt idx="549">
                <c:v>6.726864705380696E-2</c:v>
              </c:pt>
              <c:pt idx="550">
                <c:v>6.8013749594635881E-2</c:v>
              </c:pt>
              <c:pt idx="551">
                <c:v>6.8756361258151016E-2</c:v>
              </c:pt>
              <c:pt idx="552">
                <c:v>6.9496221532749036E-2</c:v>
              </c:pt>
              <c:pt idx="553">
                <c:v>7.0233068379674621E-2</c:v>
              </c:pt>
              <c:pt idx="554">
                <c:v>7.0966638381221872E-2</c:v>
              </c:pt>
              <c:pt idx="555">
                <c:v>7.1696666891603617E-2</c:v>
              </c:pt>
              <c:pt idx="556">
                <c:v>7.2422888190370641E-2</c:v>
              </c:pt>
              <c:pt idx="557">
                <c:v>7.3145035638265868E-2</c:v>
              </c:pt>
              <c:pt idx="558">
                <c:v>7.3862841835390824E-2</c:v>
              </c:pt>
              <c:pt idx="559">
                <c:v>7.4576038781557746E-2</c:v>
              </c:pt>
              <c:pt idx="560">
                <c:v>7.5284358038701107E-2</c:v>
              </c:pt>
              <c:pt idx="561">
                <c:v>7.5987530895211652E-2</c:v>
              </c:pt>
              <c:pt idx="562">
                <c:v>7.6685288532059914E-2</c:v>
              </c:pt>
              <c:pt idx="563">
                <c:v>7.7377362190568594E-2</c:v>
              </c:pt>
              <c:pt idx="564">
                <c:v>7.806348334169036E-2</c:v>
              </c:pt>
              <c:pt idx="565">
                <c:v>7.8743383856648336E-2</c:v>
              </c:pt>
              <c:pt idx="566">
                <c:v>7.9416796178787011E-2</c:v>
              </c:pt>
              <c:pt idx="567">
                <c:v>8.0083453496485532E-2</c:v>
              </c:pt>
              <c:pt idx="568">
                <c:v>8.074308991697865E-2</c:v>
              </c:pt>
              <c:pt idx="569">
                <c:v>8.1395440640928754E-2</c:v>
              </c:pt>
              <c:pt idx="570">
                <c:v>8.2040242137593769E-2</c:v>
              </c:pt>
              <c:pt idx="571">
                <c:v>8.2677232320426911E-2</c:v>
              </c:pt>
              <c:pt idx="572">
                <c:v>8.3306150722949848E-2</c:v>
              </c:pt>
              <c:pt idx="573">
                <c:v>8.3926738674734436E-2</c:v>
              </c:pt>
              <c:pt idx="574">
                <c:v>8.4538739477327887E-2</c:v>
              </c:pt>
              <c:pt idx="575">
                <c:v>8.5141898579957673E-2</c:v>
              </c:pt>
              <c:pt idx="576">
                <c:v>8.5735963754845948E-2</c:v>
              </c:pt>
              <c:pt idx="577">
                <c:v>8.6320685271968206E-2</c:v>
              </c:pt>
              <c:pt idx="578">
                <c:v>8.6895816073087093E-2</c:v>
              </c:pt>
              <c:pt idx="579">
                <c:v>8.7461111944891493E-2</c:v>
              </c:pt>
              <c:pt idx="580">
                <c:v>8.8016331691074881E-2</c:v>
              </c:pt>
              <c:pt idx="581">
                <c:v>8.8561237303180246E-2</c:v>
              </c:pt>
              <c:pt idx="582">
                <c:v>8.9095594130045752E-2</c:v>
              </c:pt>
              <c:pt idx="583">
                <c:v>8.9619171045681928E-2</c:v>
              </c:pt>
              <c:pt idx="584">
                <c:v>9.0131740615412015E-2</c:v>
              </c:pt>
              <c:pt idx="585">
                <c:v>9.0633079260111313E-2</c:v>
              </c:pt>
              <c:pt idx="586">
                <c:v>9.1122967418376583E-2</c:v>
              </c:pt>
              <c:pt idx="587">
                <c:v>9.1601189706463873E-2</c:v>
              </c:pt>
              <c:pt idx="588">
                <c:v>9.2067535075830889E-2</c:v>
              </c:pt>
              <c:pt idx="589">
                <c:v>9.2521796968122502E-2</c:v>
              </c:pt>
              <c:pt idx="590">
                <c:v>9.2963773467442237E-2</c:v>
              </c:pt>
              <c:pt idx="591">
                <c:v>9.3393267449750142E-2</c:v>
              </c:pt>
              <c:pt idx="592">
                <c:v>9.3810086729234438E-2</c:v>
              </c:pt>
              <c:pt idx="593">
                <c:v>9.4214044201504449E-2</c:v>
              </c:pt>
              <c:pt idx="594">
                <c:v>9.460495798345489E-2</c:v>
              </c:pt>
              <c:pt idx="595">
                <c:v>9.4982651549656946E-2</c:v>
              </c:pt>
              <c:pt idx="596">
                <c:v>9.5346953865131007E-2</c:v>
              </c:pt>
              <c:pt idx="597">
                <c:v>9.5697699514362786E-2</c:v>
              </c:pt>
              <c:pt idx="598">
                <c:v>9.6034728826426233E-2</c:v>
              </c:pt>
              <c:pt idx="599">
                <c:v>9.6357887996080277E-2</c:v>
              </c:pt>
              <c:pt idx="600">
                <c:v>9.6667029200712309E-2</c:v>
              </c:pt>
              <c:pt idx="601">
                <c:v>9.6962010713002103E-2</c:v>
              </c:pt>
              <c:pt idx="602">
                <c:v>9.7242697009187321E-2</c:v>
              </c:pt>
              <c:pt idx="603">
                <c:v>9.750895887281455E-2</c:v>
              </c:pt>
              <c:pt idx="604">
                <c:v>9.7760673493863998E-2</c:v>
              </c:pt>
              <c:pt idx="605">
                <c:v>9.7997724563142985E-2</c:v>
              </c:pt>
              <c:pt idx="606">
                <c:v>9.8220002361844819E-2</c:v>
              </c:pt>
              <c:pt idx="607">
                <c:v>9.8427403846177736E-2</c:v>
              </c:pt>
              <c:pt idx="608">
                <c:v>9.8619832726972251E-2</c:v>
              </c:pt>
              <c:pt idx="609">
                <c:v>9.8797199544180453E-2</c:v>
              </c:pt>
              <c:pt idx="610">
                <c:v>9.8959421736187381E-2</c:v>
              </c:pt>
              <c:pt idx="611">
                <c:v>9.9106423703858262E-2</c:v>
              </c:pt>
              <c:pt idx="612">
                <c:v>9.9238136869252938E-2</c:v>
              </c:pt>
              <c:pt idx="613">
                <c:v>9.9354499728943044E-2</c:v>
              </c:pt>
              <c:pt idx="614">
                <c:v>9.9455457901874281E-2</c:v>
              </c:pt>
              <c:pt idx="615">
                <c:v>9.954096417172166E-2</c:v>
              </c:pt>
              <c:pt idx="616">
                <c:v>9.9610978523690996E-2</c:v>
              </c:pt>
              <c:pt idx="617">
                <c:v>9.9665468175727343E-2</c:v>
              </c:pt>
              <c:pt idx="618">
                <c:v>9.9704407604095449E-2</c:v>
              </c:pt>
              <c:pt idx="619">
                <c:v>9.9727778563304961E-2</c:v>
              </c:pt>
              <c:pt idx="620">
                <c:v>9.9735570100358176E-2</c:v>
              </c:pt>
              <c:pt idx="621">
                <c:v>9.9727778563304961E-2</c:v>
              </c:pt>
              <c:pt idx="622">
                <c:v>9.9704407604095449E-2</c:v>
              </c:pt>
              <c:pt idx="623">
                <c:v>9.9665468175727343E-2</c:v>
              </c:pt>
              <c:pt idx="624">
                <c:v>9.9610978523690996E-2</c:v>
              </c:pt>
              <c:pt idx="625">
                <c:v>9.954096417172166E-2</c:v>
              </c:pt>
              <c:pt idx="626">
                <c:v>9.9455457901874281E-2</c:v>
              </c:pt>
              <c:pt idx="627">
                <c:v>9.9354499728943044E-2</c:v>
              </c:pt>
              <c:pt idx="628">
                <c:v>9.9238136869252938E-2</c:v>
              </c:pt>
              <c:pt idx="629">
                <c:v>9.9106423703858262E-2</c:v>
              </c:pt>
              <c:pt idx="630">
                <c:v>9.8959421736187381E-2</c:v>
              </c:pt>
              <c:pt idx="631">
                <c:v>9.8797199544180453E-2</c:v>
              </c:pt>
              <c:pt idx="632">
                <c:v>9.8619832726972251E-2</c:v>
              </c:pt>
              <c:pt idx="633">
                <c:v>9.8427403846177736E-2</c:v>
              </c:pt>
              <c:pt idx="634">
                <c:v>9.8220002361844819E-2</c:v>
              </c:pt>
              <c:pt idx="635">
                <c:v>9.7997724563142985E-2</c:v>
              </c:pt>
              <c:pt idx="636">
                <c:v>9.7760673493863998E-2</c:v>
              </c:pt>
              <c:pt idx="637">
                <c:v>9.750895887281455E-2</c:v>
              </c:pt>
              <c:pt idx="638">
                <c:v>9.7242697009187321E-2</c:v>
              </c:pt>
              <c:pt idx="639">
                <c:v>9.6962010713002103E-2</c:v>
              </c:pt>
              <c:pt idx="640">
                <c:v>9.6667029200712309E-2</c:v>
              </c:pt>
              <c:pt idx="641">
                <c:v>9.6357887996080277E-2</c:v>
              </c:pt>
              <c:pt idx="642">
                <c:v>9.6034728826426233E-2</c:v>
              </c:pt>
              <c:pt idx="643">
                <c:v>9.5697699514362786E-2</c:v>
              </c:pt>
              <c:pt idx="644">
                <c:v>9.5346953865131007E-2</c:v>
              </c:pt>
              <c:pt idx="645">
                <c:v>9.4982651549656946E-2</c:v>
              </c:pt>
              <c:pt idx="646">
                <c:v>9.460495798345489E-2</c:v>
              </c:pt>
              <c:pt idx="647">
                <c:v>9.4214044201504449E-2</c:v>
              </c:pt>
              <c:pt idx="648">
                <c:v>9.3810086729234438E-2</c:v>
              </c:pt>
              <c:pt idx="649">
                <c:v>9.3393267449750142E-2</c:v>
              </c:pt>
              <c:pt idx="650">
                <c:v>9.2963773467442237E-2</c:v>
              </c:pt>
              <c:pt idx="651">
                <c:v>9.2521796968122502E-2</c:v>
              </c:pt>
              <c:pt idx="652">
                <c:v>9.2067535075830889E-2</c:v>
              </c:pt>
              <c:pt idx="653">
                <c:v>9.1601189706463873E-2</c:v>
              </c:pt>
              <c:pt idx="654">
                <c:v>9.1122967418376583E-2</c:v>
              </c:pt>
              <c:pt idx="655">
                <c:v>9.0633079260111313E-2</c:v>
              </c:pt>
              <c:pt idx="656">
                <c:v>9.0131740615412015E-2</c:v>
              </c:pt>
              <c:pt idx="657">
                <c:v>8.9619171045681928E-2</c:v>
              </c:pt>
              <c:pt idx="658">
                <c:v>8.9095594130045752E-2</c:v>
              </c:pt>
              <c:pt idx="659">
                <c:v>8.8561237303180246E-2</c:v>
              </c:pt>
              <c:pt idx="660">
                <c:v>8.8016331691074881E-2</c:v>
              </c:pt>
              <c:pt idx="661">
                <c:v>8.7461111944891493E-2</c:v>
              </c:pt>
              <c:pt idx="662">
                <c:v>8.6895816073087093E-2</c:v>
              </c:pt>
              <c:pt idx="663">
                <c:v>8.6320685271968206E-2</c:v>
              </c:pt>
              <c:pt idx="664">
                <c:v>8.5735963754845948E-2</c:v>
              </c:pt>
              <c:pt idx="665">
                <c:v>8.5141898579957673E-2</c:v>
              </c:pt>
              <c:pt idx="666">
                <c:v>8.4538739477327887E-2</c:v>
              </c:pt>
              <c:pt idx="667">
                <c:v>8.3926738674734436E-2</c:v>
              </c:pt>
              <c:pt idx="668">
                <c:v>8.3306150722949848E-2</c:v>
              </c:pt>
              <c:pt idx="669">
                <c:v>8.2677232320426911E-2</c:v>
              </c:pt>
              <c:pt idx="670">
                <c:v>8.2040242137593769E-2</c:v>
              </c:pt>
              <c:pt idx="671">
                <c:v>8.1395440640928754E-2</c:v>
              </c:pt>
              <c:pt idx="672">
                <c:v>8.074308991697865E-2</c:v>
              </c:pt>
              <c:pt idx="673">
                <c:v>8.0083453496485532E-2</c:v>
              </c:pt>
              <c:pt idx="674">
                <c:v>7.9416796178787011E-2</c:v>
              </c:pt>
              <c:pt idx="675">
                <c:v>7.8743383856648336E-2</c:v>
              </c:pt>
              <c:pt idx="676">
                <c:v>7.806348334169036E-2</c:v>
              </c:pt>
              <c:pt idx="677">
                <c:v>7.7377362190568594E-2</c:v>
              </c:pt>
              <c:pt idx="678">
                <c:v>7.6685288532059914E-2</c:v>
              </c:pt>
              <c:pt idx="679">
                <c:v>7.5987530895211652E-2</c:v>
              </c:pt>
              <c:pt idx="680">
                <c:v>7.5284358038701107E-2</c:v>
              </c:pt>
              <c:pt idx="681">
                <c:v>7.4576038781557746E-2</c:v>
              </c:pt>
              <c:pt idx="682">
                <c:v>7.3862841835390824E-2</c:v>
              </c:pt>
              <c:pt idx="683">
                <c:v>7.3145035638265868E-2</c:v>
              </c:pt>
              <c:pt idx="684">
                <c:v>7.2422888190370641E-2</c:v>
              </c:pt>
              <c:pt idx="685">
                <c:v>7.1696666891603617E-2</c:v>
              </c:pt>
              <c:pt idx="686">
                <c:v>7.0966638381221872E-2</c:v>
              </c:pt>
              <c:pt idx="687">
                <c:v>7.0233068379674621E-2</c:v>
              </c:pt>
              <c:pt idx="688">
                <c:v>6.9496221532749036E-2</c:v>
              </c:pt>
              <c:pt idx="689">
                <c:v>6.8756361258151016E-2</c:v>
              </c:pt>
              <c:pt idx="690">
                <c:v>6.8013749594635881E-2</c:v>
              </c:pt>
              <c:pt idx="691">
                <c:v>6.726864705380696E-2</c:v>
              </c:pt>
              <c:pt idx="692">
                <c:v>6.6521312474688801E-2</c:v>
              </c:pt>
              <c:pt idx="693">
                <c:v>6.5772002881181513E-2</c:v>
              </c:pt>
              <c:pt idx="694">
                <c:v>6.5020973342498886E-2</c:v>
              </c:pt>
              <c:pt idx="695">
                <c:v>6.4268476836683672E-2</c:v>
              </c:pt>
              <c:pt idx="696">
                <c:v>6.3514764117297284E-2</c:v>
              </c:pt>
              <c:pt idx="697">
                <c:v>6.2760083583368237E-2</c:v>
              </c:pt>
              <c:pt idx="698">
                <c:v>6.2004681152684198E-2</c:v>
              </c:pt>
              <c:pt idx="699">
                <c:v>6.124880013850767E-2</c:v>
              </c:pt>
              <c:pt idx="700">
                <c:v>6.0492681129785841E-2</c:v>
              </c:pt>
              <c:pt idx="701">
                <c:v>5.9736561874928915E-2</c:v>
              </c:pt>
              <c:pt idx="702">
                <c:v>5.8980677169218218E-2</c:v>
              </c:pt>
              <c:pt idx="703">
                <c:v>5.8225258745905249E-2</c:v>
              </c:pt>
              <c:pt idx="704">
                <c:v>5.7470535171058205E-2</c:v>
              </c:pt>
              <c:pt idx="705">
                <c:v>5.6716731742203159E-2</c:v>
              </c:pt>
              <c:pt idx="706">
                <c:v>5.5964070390809917E-2</c:v>
              </c:pt>
              <c:pt idx="707">
                <c:v>5.5212769588660511E-2</c:v>
              </c:pt>
              <c:pt idx="708">
                <c:v>5.4463044258137555E-2</c:v>
              </c:pt>
              <c:pt idx="709">
                <c:v>5.3715105686464974E-2</c:v>
              </c:pt>
              <c:pt idx="710">
                <c:v>5.296916144392487E-2</c:v>
              </c:pt>
              <c:pt idx="711">
                <c:v>5.2225415306076807E-2</c:v>
              </c:pt>
              <c:pt idx="712">
                <c:v>5.1484067179993771E-2</c:v>
              </c:pt>
              <c:pt idx="713">
                <c:v>5.0745313034528859E-2</c:v>
              </c:pt>
              <c:pt idx="714">
                <c:v>5.000934483462189E-2</c:v>
              </c:pt>
              <c:pt idx="715">
                <c:v>4.9276350479646826E-2</c:v>
              </c:pt>
              <c:pt idx="716">
                <c:v>4.854651374580328E-2</c:v>
              </c:pt>
              <c:pt idx="717">
                <c:v>4.7820014232544235E-2</c:v>
              </c:pt>
              <c:pt idx="718">
                <c:v>4.7097027313031503E-2</c:v>
              </c:pt>
              <c:pt idx="719">
                <c:v>4.6377724088606499E-2</c:v>
              </c:pt>
              <c:pt idx="720">
                <c:v>4.5662271347255479E-2</c:v>
              </c:pt>
              <c:pt idx="721">
                <c:v>4.4950831526051616E-2</c:v>
              </c:pt>
              <c:pt idx="722">
                <c:v>4.4243562677545006E-2</c:v>
              </c:pt>
              <c:pt idx="723">
                <c:v>4.3540618440072072E-2</c:v>
              </c:pt>
              <c:pt idx="724">
                <c:v>4.2842148011951797E-2</c:v>
              </c:pt>
              <c:pt idx="725">
                <c:v>4.2148296129528778E-2</c:v>
              </c:pt>
              <c:pt idx="726">
                <c:v>4.1459203049026221E-2</c:v>
              </c:pt>
              <c:pt idx="727">
                <c:v>4.0775004532161811E-2</c:v>
              </c:pt>
              <c:pt idx="728">
                <c:v>4.0095831835479823E-2</c:v>
              </c:pt>
              <c:pt idx="729">
                <c:v>3.9421811703349553E-2</c:v>
              </c:pt>
              <c:pt idx="730">
                <c:v>3.8753066364573305E-2</c:v>
              </c:pt>
              <c:pt idx="731">
                <c:v>3.8089713532550633E-2</c:v>
              </c:pt>
              <c:pt idx="732">
                <c:v>3.7431866408936289E-2</c:v>
              </c:pt>
              <c:pt idx="733">
                <c:v>3.677963369072991E-2</c:v>
              </c:pt>
              <c:pt idx="734">
                <c:v>3.6133119580733189E-2</c:v>
              </c:pt>
              <c:pt idx="735">
                <c:v>3.5492423801303886E-2</c:v>
              </c:pt>
              <c:pt idx="736">
                <c:v>3.4857641611340105E-2</c:v>
              </c:pt>
              <c:pt idx="737">
                <c:v>3.4228863826419487E-2</c:v>
              </c:pt>
              <c:pt idx="738">
                <c:v>3.3606176842019699E-2</c:v>
              </c:pt>
              <c:pt idx="739">
                <c:v>3.2989662659744311E-2</c:v>
              </c:pt>
              <c:pt idx="740">
                <c:v>3.2379398916472936E-2</c:v>
              </c:pt>
              <c:pt idx="741">
                <c:v>3.1775458916358829E-2</c:v>
              </c:pt>
              <c:pt idx="742">
                <c:v>3.1177911665589367E-2</c:v>
              </c:pt>
              <c:pt idx="743">
                <c:v>3.058682190982696E-2</c:v>
              </c:pt>
              <c:pt idx="744">
                <c:v>3.0002250174246368E-2</c:v>
              </c:pt>
              <c:pt idx="745">
                <c:v>2.9424252806080013E-2</c:v>
              </c:pt>
              <c:pt idx="746">
                <c:v>2.8852882019587529E-2</c:v>
              </c:pt>
              <c:pt idx="747">
                <c:v>2.8288185943359006E-2</c:v>
              </c:pt>
              <c:pt idx="748">
                <c:v>2.773020866986383E-2</c:v>
              </c:pt>
              <c:pt idx="749">
                <c:v>2.7178990307156439E-2</c:v>
              </c:pt>
              <c:pt idx="750">
                <c:v>2.6634567032646269E-2</c:v>
              </c:pt>
              <c:pt idx="751">
                <c:v>2.6096971148844562E-2</c:v>
              </c:pt>
              <c:pt idx="752">
                <c:v>2.5566231140994562E-2</c:v>
              </c:pt>
              <c:pt idx="753">
                <c:v>2.5042371736494741E-2</c:v>
              </c:pt>
              <c:pt idx="754">
                <c:v>2.4525413966024426E-2</c:v>
              </c:pt>
              <c:pt idx="755">
                <c:v>2.4015375226278338E-2</c:v>
              </c:pt>
              <c:pt idx="756">
                <c:v>2.3512269344221761E-2</c:v>
              </c:pt>
              <c:pt idx="757">
                <c:v>2.3016106642773169E-2</c:v>
              </c:pt>
              <c:pt idx="758">
                <c:v>2.2526894007824472E-2</c:v>
              </c:pt>
              <c:pt idx="759">
                <c:v>2.2044634956509337E-2</c:v>
              </c:pt>
              <c:pt idx="760">
                <c:v>2.1569329706627883E-2</c:v>
              </c:pt>
              <c:pt idx="761">
                <c:v>2.1100975247141579E-2</c:v>
              </c:pt>
              <c:pt idx="762">
                <c:v>2.0639565409647957E-2</c:v>
              </c:pt>
              <c:pt idx="763">
                <c:v>2.0185090940748447E-2</c:v>
              </c:pt>
              <c:pt idx="764">
                <c:v>1.9737539575223517E-2</c:v>
              </c:pt>
              <c:pt idx="765">
                <c:v>1.9296896109927679E-2</c:v>
              </c:pt>
              <c:pt idx="766">
                <c:v>1.8863142478322575E-2</c:v>
              </c:pt>
              <c:pt idx="767">
                <c:v>1.843625782556298E-2</c:v>
              </c:pt>
              <c:pt idx="768">
                <c:v>1.8016218584054455E-2</c:v>
              </c:pt>
              <c:pt idx="769">
                <c:v>1.7602998549402615E-2</c:v>
              </c:pt>
              <c:pt idx="770">
                <c:v>1.7196568956672976E-2</c:v>
              </c:pt>
              <c:pt idx="771">
                <c:v>1.6796898556885972E-2</c:v>
              </c:pt>
              <c:pt idx="772">
                <c:v>1.6403953693669194E-2</c:v>
              </c:pt>
              <c:pt idx="773">
                <c:v>1.6017698379992697E-2</c:v>
              </c:pt>
              <c:pt idx="774">
                <c:v>1.5638094374914976E-2</c:v>
              </c:pt>
              <c:pt idx="775">
                <c:v>1.5265101260266586E-2</c:v>
              </c:pt>
              <c:pt idx="776">
                <c:v>1.4898676517204041E-2</c:v>
              </c:pt>
              <c:pt idx="777">
                <c:v>1.4538775602564512E-2</c:v>
              </c:pt>
              <c:pt idx="778">
                <c:v>1.4185352024955966E-2</c:v>
              </c:pt>
              <c:pt idx="779">
                <c:v>1.3838357420519041E-2</c:v>
              </c:pt>
              <c:pt idx="780">
                <c:v>1.3497741628297016E-2</c:v>
              </c:pt>
              <c:pt idx="781">
                <c:v>1.3163452765155551E-2</c:v>
              </c:pt>
              <c:pt idx="782">
                <c:v>1.2835437300192397E-2</c:v>
              </c:pt>
              <c:pt idx="783">
                <c:v>1.2513640128581227E-2</c:v>
              </c:pt>
              <c:pt idx="784">
                <c:v>1.219800464479567E-2</c:v>
              </c:pt>
              <c:pt idx="785">
                <c:v>1.1888472815159907E-2</c:v>
              </c:pt>
              <c:pt idx="786">
                <c:v>1.1584985249677325E-2</c:v>
              </c:pt>
              <c:pt idx="787">
                <c:v>1.1287481273087646E-2</c:v>
              </c:pt>
              <c:pt idx="788">
                <c:v>1.0995898995106763E-2</c:v>
              </c:pt>
              <c:pt idx="789">
                <c:v>1.0710175379805604E-2</c:v>
              </c:pt>
              <c:pt idx="790">
                <c:v>1.0430246314084653E-2</c:v>
              </c:pt>
              <c:pt idx="791">
                <c:v>1.015604667520585E-2</c:v>
              </c:pt>
              <c:pt idx="792">
                <c:v>9.8875103973425828E-3</c:v>
              </c:pt>
              <c:pt idx="793">
                <c:v>9.6245705371123275E-3</c:v>
              </c:pt>
              <c:pt idx="794">
                <c:v>9.3671593380584301E-3</c:v>
              </c:pt>
              <c:pt idx="795">
                <c:v>9.1152082940480356E-3</c:v>
              </c:pt>
              <c:pt idx="796">
                <c:v>8.8686482115578717E-3</c:v>
              </c:pt>
              <c:pt idx="797">
                <c:v>8.6274092708189028E-3</c:v>
              </c:pt>
              <c:pt idx="798">
                <c:v>8.3914210857943591E-3</c:v>
              </c:pt>
              <c:pt idx="799">
                <c:v>8.1606127629676086E-3</c:v>
              </c:pt>
              <c:pt idx="800">
                <c:v>7.9349129589168545E-3</c:v>
              </c:pt>
              <c:pt idx="801">
                <c:v>7.714249936657991E-3</c:v>
              </c:pt>
              <c:pt idx="802">
                <c:v>7.4985516207363469E-3</c:v>
              </c:pt>
              <c:pt idx="803">
                <c:v>7.2877456510514202E-3</c:v>
              </c:pt>
              <c:pt idx="804">
                <c:v>7.08175943540028E-3</c:v>
              </c:pt>
              <c:pt idx="805">
                <c:v>6.8805202007261174E-3</c:v>
              </c:pt>
              <c:pt idx="806">
                <c:v>6.6839550430620688E-3</c:v>
              </c:pt>
              <c:pt idx="807">
                <c:v>6.4919909761602381E-3</c:v>
              </c:pt>
              <c:pt idx="808">
                <c:v>6.3045549787985765E-3</c:v>
              </c:pt>
              <c:pt idx="809">
                <c:v>6.1215740407599773E-3</c:v>
              </c:pt>
              <c:pt idx="810">
                <c:v>5.9429752074784516E-3</c:v>
              </c:pt>
              <c:pt idx="811">
                <c:v>5.7686856233506592E-3</c:v>
              </c:pt>
              <c:pt idx="812">
                <c:v>5.5986325737107422E-3</c:v>
              </c:pt>
              <c:pt idx="813">
                <c:v>5.4327435254689655E-3</c:v>
              </c:pt>
              <c:pt idx="814">
                <c:v>5.2709461664160176E-3</c:v>
              </c:pt>
              <c:pt idx="815">
                <c:v>5.1131684431953497E-3</c:v>
              </c:pt>
              <c:pt idx="816">
                <c:v>4.9593385979488395E-3</c:v>
              </c:pt>
              <c:pt idx="817">
                <c:v>4.8093852036407972E-3</c:v>
              </c:pt>
              <c:pt idx="818">
                <c:v>4.6632371980674598E-3</c:v>
              </c:pt>
              <c:pt idx="819">
                <c:v>4.5208239165603435E-3</c:v>
              </c:pt>
              <c:pt idx="820">
                <c:v>4.3820751233921351E-3</c:v>
              </c:pt>
              <c:pt idx="821">
                <c:v>4.2469210418963803E-3</c:v>
              </c:pt>
              <c:pt idx="822">
                <c:v>4.1152923833118298E-3</c:v>
              </c:pt>
              <c:pt idx="823">
                <c:v>3.9871203743641667E-3</c:v>
              </c:pt>
              <c:pt idx="824">
                <c:v>3.8623367835987853E-3</c:v>
              </c:pt>
              <c:pt idx="825">
                <c:v>3.7408739464784868E-3</c:v>
              </c:pt>
              <c:pt idx="826">
                <c:v>3.6226647892621177E-3</c:v>
              </c:pt>
              <c:pt idx="827">
                <c:v>3.5076428516797337E-3</c:v>
              </c:pt>
              <c:pt idx="828">
                <c:v>3.3957423084213915E-3</c:v>
              </c:pt>
              <c:pt idx="829">
                <c:v>3.2868979894573919E-3</c:v>
              </c:pt>
              <c:pt idx="830">
                <c:v>3.1810453992078581E-3</c:v>
              </c:pt>
              <c:pt idx="831">
                <c:v>3.0781207345812996E-3</c:v>
              </c:pt>
              <c:pt idx="832">
                <c:v>2.9780609019013056E-3</c:v>
              </c:pt>
              <c:pt idx="833">
                <c:v>2.8808035327417291E-3</c:v>
              </c:pt>
              <c:pt idx="834">
                <c:v>2.7862869986911955E-3</c:v>
              </c:pt>
              <c:pt idx="835">
                <c:v>2.694450425067726E-3</c:v>
              </c:pt>
              <c:pt idx="836">
                <c:v>2.6052337036056535E-3</c:v>
              </c:pt>
              <c:pt idx="837">
                <c:v>2.518577504136451E-3</c:v>
              </c:pt>
              <c:pt idx="838">
                <c:v>2.4344232852859904E-3</c:v>
              </c:pt>
              <c:pt idx="839">
                <c:v>2.3527133042110593E-3</c:v>
              </c:pt>
              <c:pt idx="840">
                <c:v>2.2733906253977632E-3</c:v>
              </c:pt>
              <c:pt idx="841">
                <c:v>2.1963991285455166E-3</c:v>
              </c:pt>
              <c:pt idx="842">
                <c:v>2.1216835155596879E-3</c:v>
              </c:pt>
              <c:pt idx="843">
                <c:v>2.0491893166766405E-3</c:v>
              </c:pt>
              <c:pt idx="844">
                <c:v>1.9788628957449865E-3</c:v>
              </c:pt>
              <c:pt idx="845">
                <c:v>1.9106514546866004E-3</c:v>
              </c:pt>
              <c:pt idx="846">
                <c:v>1.8445030371617012E-3</c:v>
              </c:pt>
              <c:pt idx="847">
                <c:v>1.7803665314616466E-3</c:v>
              </c:pt>
              <c:pt idx="848">
                <c:v>1.7181916726534867E-3</c:v>
              </c:pt>
              <c:pt idx="849">
                <c:v>1.657929044000293E-3</c:v>
              </c:pt>
              <c:pt idx="850">
                <c:v>1.5995300776808891E-3</c:v>
              </c:pt>
              <c:pt idx="851">
                <c:v>1.5429470548330973E-3</c:v>
              </c:pt>
              <c:pt idx="852">
                <c:v>1.48813310494397E-3</c:v>
              </c:pt>
              <c:pt idx="853">
                <c:v>1.4350422046106135E-3</c:v>
              </c:pt>
              <c:pt idx="854">
                <c:v>1.3836291756951218E-3</c:v>
              </c:pt>
              <c:pt idx="855">
                <c:v>1.3338496828965787E-3</c:v>
              </c:pt>
              <c:pt idx="856">
                <c:v>1.2856602307634881E-3</c:v>
              </c:pt>
              <c:pt idx="857">
                <c:v>1.2390181601691858E-3</c:v>
              </c:pt>
              <c:pt idx="858">
                <c:v>1.1938816442728854E-3</c:v>
              </c:pt>
              <c:pt idx="859">
                <c:v>1.1502096839887015E-3</c:v>
              </c:pt>
              <c:pt idx="860">
                <c:v>1.1079621029845019E-3</c:v>
              </c:pt>
            </c:numLit>
          </c:val>
          <c:extLst>
            <c:ext xmlns:c16="http://schemas.microsoft.com/office/drawing/2014/chart" uri="{C3380CC4-5D6E-409C-BE32-E72D297353CC}">
              <c16:uniqueId val="{00000001-3C5F-4814-ABBF-0E0D4D0D2C3A}"/>
            </c:ext>
          </c:extLst>
        </c:ser>
        <c:ser>
          <c:idx val="2"/>
          <c:order val="2"/>
          <c:tx>
            <c:v>About 95% of the values will lie between +/- 2 SD, or between 63 and 79 inches</c:v>
          </c:tx>
          <c:spPr>
            <a:ln w="25400">
              <a:noFill/>
            </a:ln>
          </c:spPr>
          <c:val>
            <c:numLit>
              <c:formatCode>General</c:formatCode>
              <c:ptCount val="1220"/>
              <c:pt idx="460">
                <c:v>1.3497741628297016E-2</c:v>
              </c:pt>
              <c:pt idx="461">
                <c:v>1.3838357420519041E-2</c:v>
              </c:pt>
              <c:pt idx="462">
                <c:v>1.4185352024956015E-2</c:v>
              </c:pt>
              <c:pt idx="463">
                <c:v>1.453877560256446E-2</c:v>
              </c:pt>
              <c:pt idx="464">
                <c:v>1.4898676517204041E-2</c:v>
              </c:pt>
              <c:pt idx="465">
                <c:v>1.5265101260266586E-2</c:v>
              </c:pt>
              <c:pt idx="466">
                <c:v>1.5638094374914976E-2</c:v>
              </c:pt>
              <c:pt idx="467">
                <c:v>1.6017698379992749E-2</c:v>
              </c:pt>
              <c:pt idx="468">
                <c:v>1.6403953693669138E-2</c:v>
              </c:pt>
              <c:pt idx="469">
                <c:v>1.6796898556885972E-2</c:v>
              </c:pt>
              <c:pt idx="470">
                <c:v>1.7196568956672976E-2</c:v>
              </c:pt>
              <c:pt idx="471">
                <c:v>1.7602998549402615E-2</c:v>
              </c:pt>
              <c:pt idx="472">
                <c:v>1.801621858405451E-2</c:v>
              </c:pt>
              <c:pt idx="473">
                <c:v>1.8436257825562918E-2</c:v>
              </c:pt>
              <c:pt idx="474">
                <c:v>1.8863142478322575E-2</c:v>
              </c:pt>
              <c:pt idx="475">
                <c:v>1.9296896109927679E-2</c:v>
              </c:pt>
              <c:pt idx="476">
                <c:v>1.9737539575223517E-2</c:v>
              </c:pt>
              <c:pt idx="477">
                <c:v>2.0185090940748506E-2</c:v>
              </c:pt>
              <c:pt idx="478">
                <c:v>2.0639565409647894E-2</c:v>
              </c:pt>
              <c:pt idx="479">
                <c:v>2.1100975247141579E-2</c:v>
              </c:pt>
              <c:pt idx="480">
                <c:v>2.1569329706627883E-2</c:v>
              </c:pt>
              <c:pt idx="481">
                <c:v>2.2044634956509337E-2</c:v>
              </c:pt>
              <c:pt idx="482">
                <c:v>2.2526894007824472E-2</c:v>
              </c:pt>
              <c:pt idx="483">
                <c:v>2.3016106642773169E-2</c:v>
              </c:pt>
              <c:pt idx="484">
                <c:v>2.3512269344221761E-2</c:v>
              </c:pt>
              <c:pt idx="485">
                <c:v>2.4015375226278338E-2</c:v>
              </c:pt>
              <c:pt idx="486">
                <c:v>2.4525413966024426E-2</c:v>
              </c:pt>
              <c:pt idx="487">
                <c:v>2.5042371736494741E-2</c:v>
              </c:pt>
              <c:pt idx="488">
                <c:v>2.5566231140994562E-2</c:v>
              </c:pt>
              <c:pt idx="489">
                <c:v>2.6096971148844562E-2</c:v>
              </c:pt>
              <c:pt idx="490">
                <c:v>2.6634567032646269E-2</c:v>
              </c:pt>
              <c:pt idx="491">
                <c:v>2.7178990307156439E-2</c:v>
              </c:pt>
              <c:pt idx="492">
                <c:v>2.773020866986383E-2</c:v>
              </c:pt>
              <c:pt idx="493">
                <c:v>2.8288185943359006E-2</c:v>
              </c:pt>
              <c:pt idx="494">
                <c:v>2.8852882019587529E-2</c:v>
              </c:pt>
              <c:pt idx="495">
                <c:v>2.9424252806080013E-2</c:v>
              </c:pt>
              <c:pt idx="496">
                <c:v>3.0002250174246368E-2</c:v>
              </c:pt>
              <c:pt idx="497">
                <c:v>3.058682190982696E-2</c:v>
              </c:pt>
              <c:pt idx="498">
                <c:v>3.1177911665589367E-2</c:v>
              </c:pt>
              <c:pt idx="499">
                <c:v>3.1775458916358829E-2</c:v>
              </c:pt>
              <c:pt idx="500">
                <c:v>3.2379398916472936E-2</c:v>
              </c:pt>
              <c:pt idx="501">
                <c:v>3.2989662659744311E-2</c:v>
              </c:pt>
              <c:pt idx="502">
                <c:v>3.3606176842019699E-2</c:v>
              </c:pt>
              <c:pt idx="503">
                <c:v>3.4228863826419487E-2</c:v>
              </c:pt>
              <c:pt idx="504">
                <c:v>3.4857641611340105E-2</c:v>
              </c:pt>
              <c:pt idx="505">
                <c:v>3.5492423801303886E-2</c:v>
              </c:pt>
              <c:pt idx="506">
                <c:v>3.6133119580733189E-2</c:v>
              </c:pt>
              <c:pt idx="507">
                <c:v>3.677963369072991E-2</c:v>
              </c:pt>
              <c:pt idx="508">
                <c:v>3.7431866408936289E-2</c:v>
              </c:pt>
              <c:pt idx="509">
                <c:v>3.8089713532550633E-2</c:v>
              </c:pt>
              <c:pt idx="510">
                <c:v>3.8753066364573305E-2</c:v>
              </c:pt>
              <c:pt idx="511">
                <c:v>3.9421811703349553E-2</c:v>
              </c:pt>
              <c:pt idx="512">
                <c:v>4.0095831835479823E-2</c:v>
              </c:pt>
              <c:pt idx="513">
                <c:v>4.0775004532161811E-2</c:v>
              </c:pt>
              <c:pt idx="514">
                <c:v>4.1459203049026221E-2</c:v>
              </c:pt>
              <c:pt idx="515">
                <c:v>4.2148296129528778E-2</c:v>
              </c:pt>
              <c:pt idx="516">
                <c:v>4.2842148011951797E-2</c:v>
              </c:pt>
              <c:pt idx="517">
                <c:v>4.3540618440072072E-2</c:v>
              </c:pt>
              <c:pt idx="518">
                <c:v>4.4243562677545006E-2</c:v>
              </c:pt>
              <c:pt idx="519">
                <c:v>4.4950831526051616E-2</c:v>
              </c:pt>
              <c:pt idx="520">
                <c:v>4.5662271347255479E-2</c:v>
              </c:pt>
              <c:pt idx="521">
                <c:v>4.6377724088606499E-2</c:v>
              </c:pt>
              <c:pt idx="522">
                <c:v>4.7097027313031503E-2</c:v>
              </c:pt>
              <c:pt idx="523">
                <c:v>4.7820014232544235E-2</c:v>
              </c:pt>
              <c:pt idx="524">
                <c:v>4.854651374580328E-2</c:v>
              </c:pt>
              <c:pt idx="525">
                <c:v>4.9276350479646826E-2</c:v>
              </c:pt>
              <c:pt idx="526">
                <c:v>5.000934483462189E-2</c:v>
              </c:pt>
              <c:pt idx="527">
                <c:v>5.0745313034528859E-2</c:v>
              </c:pt>
              <c:pt idx="528">
                <c:v>5.1484067179993771E-2</c:v>
              </c:pt>
              <c:pt idx="529">
                <c:v>5.2225415306076807E-2</c:v>
              </c:pt>
              <c:pt idx="530">
                <c:v>5.296916144392487E-2</c:v>
              </c:pt>
              <c:pt idx="531">
                <c:v>5.3715105686464974E-2</c:v>
              </c:pt>
              <c:pt idx="532">
                <c:v>5.4463044258137555E-2</c:v>
              </c:pt>
              <c:pt idx="533">
                <c:v>5.5212769588660511E-2</c:v>
              </c:pt>
              <c:pt idx="534">
                <c:v>5.5964070390809917E-2</c:v>
              </c:pt>
              <c:pt idx="535">
                <c:v>5.6716731742203159E-2</c:v>
              </c:pt>
              <c:pt idx="536">
                <c:v>5.7470535171058205E-2</c:v>
              </c:pt>
              <c:pt idx="537">
                <c:v>5.8225258745905249E-2</c:v>
              </c:pt>
              <c:pt idx="538">
                <c:v>5.8980677169218218E-2</c:v>
              </c:pt>
              <c:pt idx="539">
                <c:v>5.9736561874928915E-2</c:v>
              </c:pt>
              <c:pt idx="540">
                <c:v>6.0492681129785841E-2</c:v>
              </c:pt>
              <c:pt idx="541">
                <c:v>6.124880013850767E-2</c:v>
              </c:pt>
              <c:pt idx="542">
                <c:v>6.2004681152684198E-2</c:v>
              </c:pt>
              <c:pt idx="543">
                <c:v>6.2760083583368237E-2</c:v>
              </c:pt>
              <c:pt idx="544">
                <c:v>6.3514764117297284E-2</c:v>
              </c:pt>
              <c:pt idx="545">
                <c:v>6.4268476836683672E-2</c:v>
              </c:pt>
              <c:pt idx="546">
                <c:v>6.5020973342498886E-2</c:v>
              </c:pt>
              <c:pt idx="547">
                <c:v>6.5772002881181513E-2</c:v>
              </c:pt>
              <c:pt idx="548">
                <c:v>6.6521312474688801E-2</c:v>
              </c:pt>
              <c:pt idx="549">
                <c:v>6.726864705380696E-2</c:v>
              </c:pt>
              <c:pt idx="550">
                <c:v>6.8013749594635881E-2</c:v>
              </c:pt>
              <c:pt idx="551">
                <c:v>6.8756361258151016E-2</c:v>
              </c:pt>
              <c:pt idx="552">
                <c:v>6.9496221532749036E-2</c:v>
              </c:pt>
              <c:pt idx="553">
                <c:v>7.0233068379674621E-2</c:v>
              </c:pt>
              <c:pt idx="554">
                <c:v>7.0966638381221872E-2</c:v>
              </c:pt>
              <c:pt idx="555">
                <c:v>7.1696666891603617E-2</c:v>
              </c:pt>
              <c:pt idx="556">
                <c:v>7.2422888190370641E-2</c:v>
              </c:pt>
              <c:pt idx="557">
                <c:v>7.3145035638265868E-2</c:v>
              </c:pt>
              <c:pt idx="558">
                <c:v>7.3862841835390824E-2</c:v>
              </c:pt>
              <c:pt idx="559">
                <c:v>7.4576038781557746E-2</c:v>
              </c:pt>
              <c:pt idx="560">
                <c:v>7.5284358038701107E-2</c:v>
              </c:pt>
              <c:pt idx="561">
                <c:v>7.5987530895211652E-2</c:v>
              </c:pt>
              <c:pt idx="562">
                <c:v>7.6685288532059914E-2</c:v>
              </c:pt>
              <c:pt idx="563">
                <c:v>7.7377362190568594E-2</c:v>
              </c:pt>
              <c:pt idx="564">
                <c:v>7.806348334169036E-2</c:v>
              </c:pt>
              <c:pt idx="565">
                <c:v>7.8743383856648336E-2</c:v>
              </c:pt>
              <c:pt idx="566">
                <c:v>7.9416796178787011E-2</c:v>
              </c:pt>
              <c:pt idx="567">
                <c:v>8.0083453496485532E-2</c:v>
              </c:pt>
              <c:pt idx="568">
                <c:v>8.074308991697865E-2</c:v>
              </c:pt>
              <c:pt idx="569">
                <c:v>8.1395440640928754E-2</c:v>
              </c:pt>
              <c:pt idx="570">
                <c:v>8.2040242137593769E-2</c:v>
              </c:pt>
              <c:pt idx="571">
                <c:v>8.2677232320426911E-2</c:v>
              </c:pt>
              <c:pt idx="572">
                <c:v>8.3306150722949848E-2</c:v>
              </c:pt>
              <c:pt idx="573">
                <c:v>8.3926738674734436E-2</c:v>
              </c:pt>
              <c:pt idx="574">
                <c:v>8.4538739477327887E-2</c:v>
              </c:pt>
              <c:pt idx="575">
                <c:v>8.5141898579957673E-2</c:v>
              </c:pt>
              <c:pt idx="576">
                <c:v>8.5735963754845948E-2</c:v>
              </c:pt>
              <c:pt idx="577">
                <c:v>8.6320685271968206E-2</c:v>
              </c:pt>
              <c:pt idx="578">
                <c:v>8.6895816073087093E-2</c:v>
              </c:pt>
              <c:pt idx="579">
                <c:v>8.7461111944891493E-2</c:v>
              </c:pt>
              <c:pt idx="580">
                <c:v>8.8016331691074881E-2</c:v>
              </c:pt>
              <c:pt idx="581">
                <c:v>8.8561237303180246E-2</c:v>
              </c:pt>
              <c:pt idx="582">
                <c:v>8.9095594130045752E-2</c:v>
              </c:pt>
              <c:pt idx="583">
                <c:v>8.9619171045681928E-2</c:v>
              </c:pt>
              <c:pt idx="584">
                <c:v>9.0131740615412015E-2</c:v>
              </c:pt>
              <c:pt idx="585">
                <c:v>9.0633079260111313E-2</c:v>
              </c:pt>
              <c:pt idx="586">
                <c:v>9.1122967418376583E-2</c:v>
              </c:pt>
              <c:pt idx="587">
                <c:v>9.1601189706463873E-2</c:v>
              </c:pt>
              <c:pt idx="588">
                <c:v>9.2067535075830889E-2</c:v>
              </c:pt>
              <c:pt idx="589">
                <c:v>9.2521796968122502E-2</c:v>
              </c:pt>
              <c:pt idx="590">
                <c:v>9.2963773467442237E-2</c:v>
              </c:pt>
              <c:pt idx="591">
                <c:v>9.3393267449750142E-2</c:v>
              </c:pt>
              <c:pt idx="592">
                <c:v>9.3810086729234438E-2</c:v>
              </c:pt>
              <c:pt idx="593">
                <c:v>9.4214044201504449E-2</c:v>
              </c:pt>
              <c:pt idx="594">
                <c:v>9.460495798345489E-2</c:v>
              </c:pt>
              <c:pt idx="595">
                <c:v>9.4982651549656946E-2</c:v>
              </c:pt>
              <c:pt idx="596">
                <c:v>9.5346953865131007E-2</c:v>
              </c:pt>
              <c:pt idx="597">
                <c:v>9.5697699514362786E-2</c:v>
              </c:pt>
              <c:pt idx="598">
                <c:v>9.6034728826426233E-2</c:v>
              </c:pt>
              <c:pt idx="599">
                <c:v>9.6357887996080277E-2</c:v>
              </c:pt>
              <c:pt idx="600">
                <c:v>9.6667029200712309E-2</c:v>
              </c:pt>
              <c:pt idx="601">
                <c:v>9.6962010713002103E-2</c:v>
              </c:pt>
              <c:pt idx="602">
                <c:v>9.7242697009187321E-2</c:v>
              </c:pt>
              <c:pt idx="603">
                <c:v>9.750895887281455E-2</c:v>
              </c:pt>
              <c:pt idx="604">
                <c:v>9.7760673493863998E-2</c:v>
              </c:pt>
              <c:pt idx="605">
                <c:v>9.7997724563142985E-2</c:v>
              </c:pt>
              <c:pt idx="606">
                <c:v>9.8220002361844819E-2</c:v>
              </c:pt>
              <c:pt idx="607">
                <c:v>9.8427403846177736E-2</c:v>
              </c:pt>
              <c:pt idx="608">
                <c:v>9.8619832726972251E-2</c:v>
              </c:pt>
              <c:pt idx="609">
                <c:v>9.8797199544180453E-2</c:v>
              </c:pt>
              <c:pt idx="610">
                <c:v>9.8959421736187381E-2</c:v>
              </c:pt>
              <c:pt idx="611">
                <c:v>9.9106423703858262E-2</c:v>
              </c:pt>
              <c:pt idx="612">
                <c:v>9.9238136869252938E-2</c:v>
              </c:pt>
              <c:pt idx="613">
                <c:v>9.9354499728943044E-2</c:v>
              </c:pt>
              <c:pt idx="614">
                <c:v>9.9455457901874281E-2</c:v>
              </c:pt>
              <c:pt idx="615">
                <c:v>9.954096417172166E-2</c:v>
              </c:pt>
              <c:pt idx="616">
                <c:v>9.9610978523690996E-2</c:v>
              </c:pt>
              <c:pt idx="617">
                <c:v>9.9665468175727343E-2</c:v>
              </c:pt>
              <c:pt idx="618">
                <c:v>9.9704407604095449E-2</c:v>
              </c:pt>
              <c:pt idx="619">
                <c:v>9.9727778563304961E-2</c:v>
              </c:pt>
              <c:pt idx="620">
                <c:v>9.9735570100358176E-2</c:v>
              </c:pt>
              <c:pt idx="621">
                <c:v>9.9727778563304961E-2</c:v>
              </c:pt>
              <c:pt idx="622">
                <c:v>9.9704407604095449E-2</c:v>
              </c:pt>
              <c:pt idx="623">
                <c:v>9.9665468175727343E-2</c:v>
              </c:pt>
              <c:pt idx="624">
                <c:v>9.9610978523690996E-2</c:v>
              </c:pt>
              <c:pt idx="625">
                <c:v>9.954096417172166E-2</c:v>
              </c:pt>
              <c:pt idx="626">
                <c:v>9.9455457901874281E-2</c:v>
              </c:pt>
              <c:pt idx="627">
                <c:v>9.9354499728943044E-2</c:v>
              </c:pt>
              <c:pt idx="628">
                <c:v>9.9238136869252938E-2</c:v>
              </c:pt>
              <c:pt idx="629">
                <c:v>9.9106423703858262E-2</c:v>
              </c:pt>
              <c:pt idx="630">
                <c:v>9.8959421736187381E-2</c:v>
              </c:pt>
              <c:pt idx="631">
                <c:v>9.8797199544180453E-2</c:v>
              </c:pt>
              <c:pt idx="632">
                <c:v>9.8619832726972251E-2</c:v>
              </c:pt>
              <c:pt idx="633">
                <c:v>9.8427403846177736E-2</c:v>
              </c:pt>
              <c:pt idx="634">
                <c:v>9.8220002361844819E-2</c:v>
              </c:pt>
              <c:pt idx="635">
                <c:v>9.7997724563142985E-2</c:v>
              </c:pt>
              <c:pt idx="636">
                <c:v>9.7760673493863998E-2</c:v>
              </c:pt>
              <c:pt idx="637">
                <c:v>9.750895887281455E-2</c:v>
              </c:pt>
              <c:pt idx="638">
                <c:v>9.7242697009187321E-2</c:v>
              </c:pt>
              <c:pt idx="639">
                <c:v>9.6962010713002103E-2</c:v>
              </c:pt>
              <c:pt idx="640">
                <c:v>9.6667029200712309E-2</c:v>
              </c:pt>
              <c:pt idx="641">
                <c:v>9.6357887996080277E-2</c:v>
              </c:pt>
              <c:pt idx="642">
                <c:v>9.6034728826426233E-2</c:v>
              </c:pt>
              <c:pt idx="643">
                <c:v>9.5697699514362786E-2</c:v>
              </c:pt>
              <c:pt idx="644">
                <c:v>9.5346953865131007E-2</c:v>
              </c:pt>
              <c:pt idx="645">
                <c:v>9.4982651549656946E-2</c:v>
              </c:pt>
              <c:pt idx="646">
                <c:v>9.460495798345489E-2</c:v>
              </c:pt>
              <c:pt idx="647">
                <c:v>9.4214044201504449E-2</c:v>
              </c:pt>
              <c:pt idx="648">
                <c:v>9.3810086729234438E-2</c:v>
              </c:pt>
              <c:pt idx="649">
                <c:v>9.3393267449750142E-2</c:v>
              </c:pt>
              <c:pt idx="650">
                <c:v>9.2963773467442237E-2</c:v>
              </c:pt>
              <c:pt idx="651">
                <c:v>9.2521796968122502E-2</c:v>
              </c:pt>
              <c:pt idx="652">
                <c:v>9.2067535075830889E-2</c:v>
              </c:pt>
              <c:pt idx="653">
                <c:v>9.1601189706463873E-2</c:v>
              </c:pt>
              <c:pt idx="654">
                <c:v>9.1122967418376583E-2</c:v>
              </c:pt>
              <c:pt idx="655">
                <c:v>9.0633079260111313E-2</c:v>
              </c:pt>
              <c:pt idx="656">
                <c:v>9.0131740615412015E-2</c:v>
              </c:pt>
              <c:pt idx="657">
                <c:v>8.9619171045681928E-2</c:v>
              </c:pt>
              <c:pt idx="658">
                <c:v>8.9095594130045752E-2</c:v>
              </c:pt>
              <c:pt idx="659">
                <c:v>8.8561237303180246E-2</c:v>
              </c:pt>
              <c:pt idx="660">
                <c:v>8.8016331691074881E-2</c:v>
              </c:pt>
              <c:pt idx="661">
                <c:v>8.7461111944891493E-2</c:v>
              </c:pt>
              <c:pt idx="662">
                <c:v>8.6895816073087093E-2</c:v>
              </c:pt>
              <c:pt idx="663">
                <c:v>8.6320685271968206E-2</c:v>
              </c:pt>
              <c:pt idx="664">
                <c:v>8.5735963754845948E-2</c:v>
              </c:pt>
              <c:pt idx="665">
                <c:v>8.5141898579957673E-2</c:v>
              </c:pt>
              <c:pt idx="666">
                <c:v>8.4538739477327887E-2</c:v>
              </c:pt>
              <c:pt idx="667">
                <c:v>8.3926738674734436E-2</c:v>
              </c:pt>
              <c:pt idx="668">
                <c:v>8.3306150722949848E-2</c:v>
              </c:pt>
              <c:pt idx="669">
                <c:v>8.2677232320426911E-2</c:v>
              </c:pt>
              <c:pt idx="670">
                <c:v>8.2040242137593769E-2</c:v>
              </c:pt>
              <c:pt idx="671">
                <c:v>8.1395440640928754E-2</c:v>
              </c:pt>
              <c:pt idx="672">
                <c:v>8.074308991697865E-2</c:v>
              </c:pt>
              <c:pt idx="673">
                <c:v>8.0083453496485532E-2</c:v>
              </c:pt>
              <c:pt idx="674">
                <c:v>7.9416796178787011E-2</c:v>
              </c:pt>
              <c:pt idx="675">
                <c:v>7.8743383856648336E-2</c:v>
              </c:pt>
              <c:pt idx="676">
                <c:v>7.806348334169036E-2</c:v>
              </c:pt>
              <c:pt idx="677">
                <c:v>7.7377362190568594E-2</c:v>
              </c:pt>
              <c:pt idx="678">
                <c:v>7.6685288532059914E-2</c:v>
              </c:pt>
              <c:pt idx="679">
                <c:v>7.5987530895211652E-2</c:v>
              </c:pt>
              <c:pt idx="680">
                <c:v>7.5284358038701107E-2</c:v>
              </c:pt>
              <c:pt idx="681">
                <c:v>7.4576038781557746E-2</c:v>
              </c:pt>
              <c:pt idx="682">
                <c:v>7.3862841835390824E-2</c:v>
              </c:pt>
              <c:pt idx="683">
                <c:v>7.3145035638265868E-2</c:v>
              </c:pt>
              <c:pt idx="684">
                <c:v>7.2422888190370641E-2</c:v>
              </c:pt>
              <c:pt idx="685">
                <c:v>7.1696666891603617E-2</c:v>
              </c:pt>
              <c:pt idx="686">
                <c:v>7.0966638381221872E-2</c:v>
              </c:pt>
              <c:pt idx="687">
                <c:v>7.0233068379674621E-2</c:v>
              </c:pt>
              <c:pt idx="688">
                <c:v>6.9496221532749036E-2</c:v>
              </c:pt>
              <c:pt idx="689">
                <c:v>6.8756361258151016E-2</c:v>
              </c:pt>
              <c:pt idx="690">
                <c:v>6.8013749594635881E-2</c:v>
              </c:pt>
              <c:pt idx="691">
                <c:v>6.726864705380696E-2</c:v>
              </c:pt>
              <c:pt idx="692">
                <c:v>6.6521312474688801E-2</c:v>
              </c:pt>
              <c:pt idx="693">
                <c:v>6.5772002881181513E-2</c:v>
              </c:pt>
              <c:pt idx="694">
                <c:v>6.5020973342498886E-2</c:v>
              </c:pt>
              <c:pt idx="695">
                <c:v>6.4268476836683672E-2</c:v>
              </c:pt>
              <c:pt idx="696">
                <c:v>6.3514764117297284E-2</c:v>
              </c:pt>
              <c:pt idx="697">
                <c:v>6.2760083583368237E-2</c:v>
              </c:pt>
              <c:pt idx="698">
                <c:v>6.2004681152684198E-2</c:v>
              </c:pt>
              <c:pt idx="699">
                <c:v>6.124880013850767E-2</c:v>
              </c:pt>
              <c:pt idx="700">
                <c:v>6.0492681129785841E-2</c:v>
              </c:pt>
              <c:pt idx="701">
                <c:v>5.9736561874928915E-2</c:v>
              </c:pt>
              <c:pt idx="702">
                <c:v>5.8980677169218218E-2</c:v>
              </c:pt>
              <c:pt idx="703">
                <c:v>5.8225258745905249E-2</c:v>
              </c:pt>
              <c:pt idx="704">
                <c:v>5.7470535171058205E-2</c:v>
              </c:pt>
              <c:pt idx="705">
                <c:v>5.6716731742203159E-2</c:v>
              </c:pt>
              <c:pt idx="706">
                <c:v>5.5964070390809917E-2</c:v>
              </c:pt>
              <c:pt idx="707">
                <c:v>5.5212769588660511E-2</c:v>
              </c:pt>
              <c:pt idx="708">
                <c:v>5.4463044258137555E-2</c:v>
              </c:pt>
              <c:pt idx="709">
                <c:v>5.3715105686464974E-2</c:v>
              </c:pt>
              <c:pt idx="710">
                <c:v>5.296916144392487E-2</c:v>
              </c:pt>
              <c:pt idx="711">
                <c:v>5.2225415306076807E-2</c:v>
              </c:pt>
              <c:pt idx="712">
                <c:v>5.1484067179993771E-2</c:v>
              </c:pt>
              <c:pt idx="713">
                <c:v>5.0745313034528859E-2</c:v>
              </c:pt>
              <c:pt idx="714">
                <c:v>5.000934483462189E-2</c:v>
              </c:pt>
              <c:pt idx="715">
                <c:v>4.9276350479646826E-2</c:v>
              </c:pt>
              <c:pt idx="716">
                <c:v>4.854651374580328E-2</c:v>
              </c:pt>
              <c:pt idx="717">
                <c:v>4.7820014232544235E-2</c:v>
              </c:pt>
              <c:pt idx="718">
                <c:v>4.7097027313031503E-2</c:v>
              </c:pt>
              <c:pt idx="719">
                <c:v>4.6377724088606499E-2</c:v>
              </c:pt>
              <c:pt idx="720">
                <c:v>4.5662271347255479E-2</c:v>
              </c:pt>
              <c:pt idx="721">
                <c:v>4.4950831526051616E-2</c:v>
              </c:pt>
              <c:pt idx="722">
                <c:v>4.4243562677545006E-2</c:v>
              </c:pt>
              <c:pt idx="723">
                <c:v>4.3540618440072072E-2</c:v>
              </c:pt>
              <c:pt idx="724">
                <c:v>4.2842148011951797E-2</c:v>
              </c:pt>
              <c:pt idx="725">
                <c:v>4.2148296129528778E-2</c:v>
              </c:pt>
              <c:pt idx="726">
                <c:v>4.1459203049026221E-2</c:v>
              </c:pt>
              <c:pt idx="727">
                <c:v>4.0775004532161811E-2</c:v>
              </c:pt>
              <c:pt idx="728">
                <c:v>4.0095831835479823E-2</c:v>
              </c:pt>
              <c:pt idx="729">
                <c:v>3.9421811703349553E-2</c:v>
              </c:pt>
              <c:pt idx="730">
                <c:v>3.8753066364573305E-2</c:v>
              </c:pt>
              <c:pt idx="731">
                <c:v>3.8089713532550633E-2</c:v>
              </c:pt>
              <c:pt idx="732">
                <c:v>3.7431866408936289E-2</c:v>
              </c:pt>
              <c:pt idx="733">
                <c:v>3.677963369072991E-2</c:v>
              </c:pt>
              <c:pt idx="734">
                <c:v>3.6133119580733189E-2</c:v>
              </c:pt>
              <c:pt idx="735">
                <c:v>3.5492423801303886E-2</c:v>
              </c:pt>
              <c:pt idx="736">
                <c:v>3.4857641611340105E-2</c:v>
              </c:pt>
              <c:pt idx="737">
                <c:v>3.4228863826419487E-2</c:v>
              </c:pt>
              <c:pt idx="738">
                <c:v>3.3606176842019699E-2</c:v>
              </c:pt>
              <c:pt idx="739">
                <c:v>3.2989662659744311E-2</c:v>
              </c:pt>
              <c:pt idx="740">
                <c:v>3.2379398916472936E-2</c:v>
              </c:pt>
              <c:pt idx="741">
                <c:v>3.1775458916358829E-2</c:v>
              </c:pt>
              <c:pt idx="742">
                <c:v>3.1177911665589367E-2</c:v>
              </c:pt>
              <c:pt idx="743">
                <c:v>3.058682190982696E-2</c:v>
              </c:pt>
              <c:pt idx="744">
                <c:v>3.0002250174246368E-2</c:v>
              </c:pt>
              <c:pt idx="745">
                <c:v>2.9424252806080013E-2</c:v>
              </c:pt>
              <c:pt idx="746">
                <c:v>2.8852882019587529E-2</c:v>
              </c:pt>
              <c:pt idx="747">
                <c:v>2.8288185943359006E-2</c:v>
              </c:pt>
              <c:pt idx="748">
                <c:v>2.773020866986383E-2</c:v>
              </c:pt>
              <c:pt idx="749">
                <c:v>2.7178990307156439E-2</c:v>
              </c:pt>
              <c:pt idx="750">
                <c:v>2.6634567032646269E-2</c:v>
              </c:pt>
              <c:pt idx="751">
                <c:v>2.6096971148844562E-2</c:v>
              </c:pt>
              <c:pt idx="752">
                <c:v>2.5566231140994562E-2</c:v>
              </c:pt>
              <c:pt idx="753">
                <c:v>2.5042371736494741E-2</c:v>
              </c:pt>
              <c:pt idx="754">
                <c:v>2.4525413966024426E-2</c:v>
              </c:pt>
              <c:pt idx="755">
                <c:v>2.4015375226278338E-2</c:v>
              </c:pt>
              <c:pt idx="756">
                <c:v>2.3512269344221761E-2</c:v>
              </c:pt>
              <c:pt idx="757">
                <c:v>2.3016106642773169E-2</c:v>
              </c:pt>
              <c:pt idx="758">
                <c:v>2.2526894007824472E-2</c:v>
              </c:pt>
              <c:pt idx="759">
                <c:v>2.2044634956509337E-2</c:v>
              </c:pt>
              <c:pt idx="760">
                <c:v>2.1569329706627883E-2</c:v>
              </c:pt>
              <c:pt idx="761">
                <c:v>2.1100975247141579E-2</c:v>
              </c:pt>
              <c:pt idx="762">
                <c:v>2.0639565409647957E-2</c:v>
              </c:pt>
              <c:pt idx="763">
                <c:v>2.0185090940748447E-2</c:v>
              </c:pt>
              <c:pt idx="764">
                <c:v>1.9737539575223517E-2</c:v>
              </c:pt>
              <c:pt idx="765">
                <c:v>1.9296896109927679E-2</c:v>
              </c:pt>
              <c:pt idx="766">
                <c:v>1.8863142478322575E-2</c:v>
              </c:pt>
              <c:pt idx="767">
                <c:v>1.843625782556298E-2</c:v>
              </c:pt>
              <c:pt idx="768">
                <c:v>1.8016218584054455E-2</c:v>
              </c:pt>
              <c:pt idx="769">
                <c:v>1.7602998549402615E-2</c:v>
              </c:pt>
              <c:pt idx="770">
                <c:v>1.7196568956672976E-2</c:v>
              </c:pt>
              <c:pt idx="771">
                <c:v>1.6796898556885972E-2</c:v>
              </c:pt>
              <c:pt idx="772">
                <c:v>1.6403953693669194E-2</c:v>
              </c:pt>
              <c:pt idx="773">
                <c:v>1.6017698379992697E-2</c:v>
              </c:pt>
              <c:pt idx="774">
                <c:v>1.5638094374914976E-2</c:v>
              </c:pt>
              <c:pt idx="775">
                <c:v>1.5265101260266586E-2</c:v>
              </c:pt>
              <c:pt idx="776">
                <c:v>1.4898676517204041E-2</c:v>
              </c:pt>
              <c:pt idx="777">
                <c:v>1.4538775602564512E-2</c:v>
              </c:pt>
              <c:pt idx="778">
                <c:v>1.4185352024955966E-2</c:v>
              </c:pt>
              <c:pt idx="779">
                <c:v>1.3838357420519041E-2</c:v>
              </c:pt>
              <c:pt idx="780">
                <c:v>1.3497741628297016E-2</c:v>
              </c:pt>
            </c:numLit>
          </c:val>
          <c:extLst>
            <c:ext xmlns:c16="http://schemas.microsoft.com/office/drawing/2014/chart" uri="{C3380CC4-5D6E-409C-BE32-E72D297353CC}">
              <c16:uniqueId val="{00000002-3C5F-4814-ABBF-0E0D4D0D2C3A}"/>
            </c:ext>
          </c:extLst>
        </c:ser>
        <c:ser>
          <c:idx val="3"/>
          <c:order val="3"/>
          <c:tx>
            <c:v>About 68% of the values will lie between +/- 1 SD, or between 67 and 75 inches</c:v>
          </c:tx>
          <c:spPr>
            <a:ln w="25400">
              <a:noFill/>
            </a:ln>
          </c:spPr>
          <c:val>
            <c:numLit>
              <c:formatCode>General</c:formatCode>
              <c:ptCount val="1220"/>
              <c:pt idx="540">
                <c:v>6.0492681129785841E-2</c:v>
              </c:pt>
              <c:pt idx="541">
                <c:v>6.124880013850767E-2</c:v>
              </c:pt>
              <c:pt idx="542">
                <c:v>6.2004681152684198E-2</c:v>
              </c:pt>
              <c:pt idx="543">
                <c:v>6.2760083583368237E-2</c:v>
              </c:pt>
              <c:pt idx="544">
                <c:v>6.3514764117297284E-2</c:v>
              </c:pt>
              <c:pt idx="545">
                <c:v>6.4268476836683672E-2</c:v>
              </c:pt>
              <c:pt idx="546">
                <c:v>6.5020973342498886E-2</c:v>
              </c:pt>
              <c:pt idx="547">
                <c:v>6.5772002881181513E-2</c:v>
              </c:pt>
              <c:pt idx="548">
                <c:v>6.6521312474688801E-2</c:v>
              </c:pt>
              <c:pt idx="549">
                <c:v>6.726864705380696E-2</c:v>
              </c:pt>
              <c:pt idx="550">
                <c:v>6.8013749594635881E-2</c:v>
              </c:pt>
              <c:pt idx="551">
                <c:v>6.8756361258151016E-2</c:v>
              </c:pt>
              <c:pt idx="552">
                <c:v>6.9496221532749036E-2</c:v>
              </c:pt>
              <c:pt idx="553">
                <c:v>7.0233068379674621E-2</c:v>
              </c:pt>
              <c:pt idx="554">
                <c:v>7.0966638381221872E-2</c:v>
              </c:pt>
              <c:pt idx="555">
                <c:v>7.1696666891603617E-2</c:v>
              </c:pt>
              <c:pt idx="556">
                <c:v>7.2422888190370641E-2</c:v>
              </c:pt>
              <c:pt idx="557">
                <c:v>7.3145035638265868E-2</c:v>
              </c:pt>
              <c:pt idx="558">
                <c:v>7.3862841835390824E-2</c:v>
              </c:pt>
              <c:pt idx="559">
                <c:v>7.4576038781557746E-2</c:v>
              </c:pt>
              <c:pt idx="560">
                <c:v>7.5284358038701107E-2</c:v>
              </c:pt>
              <c:pt idx="561">
                <c:v>7.5987530895211652E-2</c:v>
              </c:pt>
              <c:pt idx="562">
                <c:v>7.6685288532059914E-2</c:v>
              </c:pt>
              <c:pt idx="563">
                <c:v>7.7377362190568594E-2</c:v>
              </c:pt>
              <c:pt idx="564">
                <c:v>7.806348334169036E-2</c:v>
              </c:pt>
              <c:pt idx="565">
                <c:v>7.8743383856648336E-2</c:v>
              </c:pt>
              <c:pt idx="566">
                <c:v>7.9416796178787011E-2</c:v>
              </c:pt>
              <c:pt idx="567">
                <c:v>8.0083453496485532E-2</c:v>
              </c:pt>
              <c:pt idx="568">
                <c:v>8.074308991697865E-2</c:v>
              </c:pt>
              <c:pt idx="569">
                <c:v>8.1395440640928754E-2</c:v>
              </c:pt>
              <c:pt idx="570">
                <c:v>8.2040242137593769E-2</c:v>
              </c:pt>
              <c:pt idx="571">
                <c:v>8.2677232320426911E-2</c:v>
              </c:pt>
              <c:pt idx="572">
                <c:v>8.3306150722949848E-2</c:v>
              </c:pt>
              <c:pt idx="573">
                <c:v>8.3926738674734436E-2</c:v>
              </c:pt>
              <c:pt idx="574">
                <c:v>8.4538739477327887E-2</c:v>
              </c:pt>
              <c:pt idx="575">
                <c:v>8.5141898579957673E-2</c:v>
              </c:pt>
              <c:pt idx="576">
                <c:v>8.5735963754845948E-2</c:v>
              </c:pt>
              <c:pt idx="577">
                <c:v>8.6320685271968206E-2</c:v>
              </c:pt>
              <c:pt idx="578">
                <c:v>8.6895816073087093E-2</c:v>
              </c:pt>
              <c:pt idx="579">
                <c:v>8.7461111944891493E-2</c:v>
              </c:pt>
              <c:pt idx="580">
                <c:v>8.8016331691074881E-2</c:v>
              </c:pt>
              <c:pt idx="581">
                <c:v>8.8561237303180246E-2</c:v>
              </c:pt>
              <c:pt idx="582">
                <c:v>8.9095594130045752E-2</c:v>
              </c:pt>
              <c:pt idx="583">
                <c:v>8.9619171045681928E-2</c:v>
              </c:pt>
              <c:pt idx="584">
                <c:v>9.0131740615412015E-2</c:v>
              </c:pt>
              <c:pt idx="585">
                <c:v>9.0633079260111313E-2</c:v>
              </c:pt>
              <c:pt idx="586">
                <c:v>9.1122967418376583E-2</c:v>
              </c:pt>
              <c:pt idx="587">
                <c:v>9.1601189706463873E-2</c:v>
              </c:pt>
              <c:pt idx="588">
                <c:v>9.2067535075830889E-2</c:v>
              </c:pt>
              <c:pt idx="589">
                <c:v>9.2521796968122502E-2</c:v>
              </c:pt>
              <c:pt idx="590">
                <c:v>9.2963773467442237E-2</c:v>
              </c:pt>
              <c:pt idx="591">
                <c:v>9.3393267449750142E-2</c:v>
              </c:pt>
              <c:pt idx="592">
                <c:v>9.3810086729234438E-2</c:v>
              </c:pt>
              <c:pt idx="593">
                <c:v>9.4214044201504449E-2</c:v>
              </c:pt>
              <c:pt idx="594">
                <c:v>9.460495798345489E-2</c:v>
              </c:pt>
              <c:pt idx="595">
                <c:v>9.4982651549656946E-2</c:v>
              </c:pt>
              <c:pt idx="596">
                <c:v>9.5346953865131007E-2</c:v>
              </c:pt>
              <c:pt idx="597">
                <c:v>9.5697699514362786E-2</c:v>
              </c:pt>
              <c:pt idx="598">
                <c:v>9.6034728826426233E-2</c:v>
              </c:pt>
              <c:pt idx="599">
                <c:v>9.6357887996080277E-2</c:v>
              </c:pt>
              <c:pt idx="600">
                <c:v>9.6667029200712309E-2</c:v>
              </c:pt>
              <c:pt idx="601">
                <c:v>9.6962010713002103E-2</c:v>
              </c:pt>
              <c:pt idx="602">
                <c:v>9.7242697009187321E-2</c:v>
              </c:pt>
              <c:pt idx="603">
                <c:v>9.750895887281455E-2</c:v>
              </c:pt>
              <c:pt idx="604">
                <c:v>9.7760673493863998E-2</c:v>
              </c:pt>
              <c:pt idx="605">
                <c:v>9.7997724563142985E-2</c:v>
              </c:pt>
              <c:pt idx="606">
                <c:v>9.8220002361844819E-2</c:v>
              </c:pt>
              <c:pt idx="607">
                <c:v>9.8427403846177736E-2</c:v>
              </c:pt>
              <c:pt idx="608">
                <c:v>9.8619832726972251E-2</c:v>
              </c:pt>
              <c:pt idx="609">
                <c:v>9.8797199544180453E-2</c:v>
              </c:pt>
              <c:pt idx="610">
                <c:v>9.8959421736187381E-2</c:v>
              </c:pt>
              <c:pt idx="611">
                <c:v>9.9106423703858262E-2</c:v>
              </c:pt>
              <c:pt idx="612">
                <c:v>9.9238136869252938E-2</c:v>
              </c:pt>
              <c:pt idx="613">
                <c:v>9.9354499728943044E-2</c:v>
              </c:pt>
              <c:pt idx="614">
                <c:v>9.9455457901874281E-2</c:v>
              </c:pt>
              <c:pt idx="615">
                <c:v>9.954096417172166E-2</c:v>
              </c:pt>
              <c:pt idx="616">
                <c:v>9.9610978523690996E-2</c:v>
              </c:pt>
              <c:pt idx="617">
                <c:v>9.9665468175727343E-2</c:v>
              </c:pt>
              <c:pt idx="618">
                <c:v>9.9704407604095449E-2</c:v>
              </c:pt>
              <c:pt idx="619">
                <c:v>9.9727778563304961E-2</c:v>
              </c:pt>
              <c:pt idx="620">
                <c:v>9.9735570100358176E-2</c:v>
              </c:pt>
              <c:pt idx="621">
                <c:v>9.9727778563304961E-2</c:v>
              </c:pt>
              <c:pt idx="622">
                <c:v>9.9704407604095449E-2</c:v>
              </c:pt>
              <c:pt idx="623">
                <c:v>9.9665468175727343E-2</c:v>
              </c:pt>
              <c:pt idx="624">
                <c:v>9.9610978523690996E-2</c:v>
              </c:pt>
              <c:pt idx="625">
                <c:v>9.954096417172166E-2</c:v>
              </c:pt>
              <c:pt idx="626">
                <c:v>9.9455457901874281E-2</c:v>
              </c:pt>
              <c:pt idx="627">
                <c:v>9.9354499728943044E-2</c:v>
              </c:pt>
              <c:pt idx="628">
                <c:v>9.9238136869252938E-2</c:v>
              </c:pt>
              <c:pt idx="629">
                <c:v>9.9106423703858262E-2</c:v>
              </c:pt>
              <c:pt idx="630">
                <c:v>9.8959421736187381E-2</c:v>
              </c:pt>
              <c:pt idx="631">
                <c:v>9.8797199544180453E-2</c:v>
              </c:pt>
              <c:pt idx="632">
                <c:v>9.8619832726972251E-2</c:v>
              </c:pt>
              <c:pt idx="633">
                <c:v>9.8427403846177736E-2</c:v>
              </c:pt>
              <c:pt idx="634">
                <c:v>9.8220002361844819E-2</c:v>
              </c:pt>
              <c:pt idx="635">
                <c:v>9.7997724563142985E-2</c:v>
              </c:pt>
              <c:pt idx="636">
                <c:v>9.7760673493863998E-2</c:v>
              </c:pt>
              <c:pt idx="637">
                <c:v>9.750895887281455E-2</c:v>
              </c:pt>
              <c:pt idx="638">
                <c:v>9.7242697009187321E-2</c:v>
              </c:pt>
              <c:pt idx="639">
                <c:v>9.6962010713002103E-2</c:v>
              </c:pt>
              <c:pt idx="640">
                <c:v>9.6667029200712309E-2</c:v>
              </c:pt>
              <c:pt idx="641">
                <c:v>9.6357887996080277E-2</c:v>
              </c:pt>
              <c:pt idx="642">
                <c:v>9.6034728826426233E-2</c:v>
              </c:pt>
              <c:pt idx="643">
                <c:v>9.5697699514362786E-2</c:v>
              </c:pt>
              <c:pt idx="644">
                <c:v>9.5346953865131007E-2</c:v>
              </c:pt>
              <c:pt idx="645">
                <c:v>9.4982651549656946E-2</c:v>
              </c:pt>
              <c:pt idx="646">
                <c:v>9.460495798345489E-2</c:v>
              </c:pt>
              <c:pt idx="647">
                <c:v>9.4214044201504449E-2</c:v>
              </c:pt>
              <c:pt idx="648">
                <c:v>9.3810086729234438E-2</c:v>
              </c:pt>
              <c:pt idx="649">
                <c:v>9.3393267449750142E-2</c:v>
              </c:pt>
              <c:pt idx="650">
                <c:v>9.2963773467442237E-2</c:v>
              </c:pt>
              <c:pt idx="651">
                <c:v>9.2521796968122502E-2</c:v>
              </c:pt>
              <c:pt idx="652">
                <c:v>9.2067535075830889E-2</c:v>
              </c:pt>
              <c:pt idx="653">
                <c:v>9.1601189706463873E-2</c:v>
              </c:pt>
              <c:pt idx="654">
                <c:v>9.1122967418376583E-2</c:v>
              </c:pt>
              <c:pt idx="655">
                <c:v>9.0633079260111313E-2</c:v>
              </c:pt>
              <c:pt idx="656">
                <c:v>9.0131740615412015E-2</c:v>
              </c:pt>
              <c:pt idx="657">
                <c:v>8.9619171045681928E-2</c:v>
              </c:pt>
              <c:pt idx="658">
                <c:v>8.9095594130045752E-2</c:v>
              </c:pt>
              <c:pt idx="659">
                <c:v>8.8561237303180246E-2</c:v>
              </c:pt>
              <c:pt idx="660">
                <c:v>8.8016331691074881E-2</c:v>
              </c:pt>
              <c:pt idx="661">
                <c:v>8.7461111944891493E-2</c:v>
              </c:pt>
              <c:pt idx="662">
                <c:v>8.6895816073087093E-2</c:v>
              </c:pt>
              <c:pt idx="663">
                <c:v>8.6320685271968206E-2</c:v>
              </c:pt>
              <c:pt idx="664">
                <c:v>8.5735963754845948E-2</c:v>
              </c:pt>
              <c:pt idx="665">
                <c:v>8.5141898579957673E-2</c:v>
              </c:pt>
              <c:pt idx="666">
                <c:v>8.4538739477327887E-2</c:v>
              </c:pt>
              <c:pt idx="667">
                <c:v>8.3926738674734436E-2</c:v>
              </c:pt>
              <c:pt idx="668">
                <c:v>8.3306150722949848E-2</c:v>
              </c:pt>
              <c:pt idx="669">
                <c:v>8.2677232320426911E-2</c:v>
              </c:pt>
              <c:pt idx="670">
                <c:v>8.2040242137593769E-2</c:v>
              </c:pt>
              <c:pt idx="671">
                <c:v>8.1395440640928754E-2</c:v>
              </c:pt>
              <c:pt idx="672">
                <c:v>8.074308991697865E-2</c:v>
              </c:pt>
              <c:pt idx="673">
                <c:v>8.0083453496485532E-2</c:v>
              </c:pt>
              <c:pt idx="674">
                <c:v>7.9416796178787011E-2</c:v>
              </c:pt>
              <c:pt idx="675">
                <c:v>7.8743383856648336E-2</c:v>
              </c:pt>
              <c:pt idx="676">
                <c:v>7.806348334169036E-2</c:v>
              </c:pt>
              <c:pt idx="677">
                <c:v>7.7377362190568594E-2</c:v>
              </c:pt>
              <c:pt idx="678">
                <c:v>7.6685288532059914E-2</c:v>
              </c:pt>
              <c:pt idx="679">
                <c:v>7.5987530895211652E-2</c:v>
              </c:pt>
              <c:pt idx="680">
                <c:v>7.5284358038701107E-2</c:v>
              </c:pt>
              <c:pt idx="681">
                <c:v>7.4576038781557746E-2</c:v>
              </c:pt>
              <c:pt idx="682">
                <c:v>7.3862841835390824E-2</c:v>
              </c:pt>
              <c:pt idx="683">
                <c:v>7.3145035638265868E-2</c:v>
              </c:pt>
              <c:pt idx="684">
                <c:v>7.2422888190370641E-2</c:v>
              </c:pt>
              <c:pt idx="685">
                <c:v>7.1696666891603617E-2</c:v>
              </c:pt>
              <c:pt idx="686">
                <c:v>7.0966638381221872E-2</c:v>
              </c:pt>
              <c:pt idx="687">
                <c:v>7.0233068379674621E-2</c:v>
              </c:pt>
              <c:pt idx="688">
                <c:v>6.9496221532749036E-2</c:v>
              </c:pt>
              <c:pt idx="689">
                <c:v>6.8756361258151016E-2</c:v>
              </c:pt>
              <c:pt idx="690">
                <c:v>6.8013749594635881E-2</c:v>
              </c:pt>
              <c:pt idx="691">
                <c:v>6.726864705380696E-2</c:v>
              </c:pt>
              <c:pt idx="692">
                <c:v>6.6521312474688801E-2</c:v>
              </c:pt>
              <c:pt idx="693">
                <c:v>6.5772002881181513E-2</c:v>
              </c:pt>
              <c:pt idx="694">
                <c:v>6.5020973342498886E-2</c:v>
              </c:pt>
              <c:pt idx="695">
                <c:v>6.4268476836683672E-2</c:v>
              </c:pt>
              <c:pt idx="696">
                <c:v>6.3514764117297284E-2</c:v>
              </c:pt>
              <c:pt idx="697">
                <c:v>6.2760083583368237E-2</c:v>
              </c:pt>
              <c:pt idx="698">
                <c:v>6.2004681152684198E-2</c:v>
              </c:pt>
              <c:pt idx="699">
                <c:v>6.124880013850767E-2</c:v>
              </c:pt>
              <c:pt idx="700">
                <c:v>6.0492681129785841E-2</c:v>
              </c:pt>
            </c:numLit>
          </c:val>
          <c:extLst>
            <c:ext xmlns:c16="http://schemas.microsoft.com/office/drawing/2014/chart" uri="{C3380CC4-5D6E-409C-BE32-E72D297353CC}">
              <c16:uniqueId val="{00000003-3C5F-4814-ABBF-0E0D4D0D2C3A}"/>
            </c:ext>
          </c:extLst>
        </c:ser>
        <c:ser>
          <c:idx val="4"/>
          <c:order val="4"/>
          <c:tx>
            <c:v>Mean = 71, where z = 0</c:v>
          </c:tx>
          <c:spPr>
            <a:ln w="25400">
              <a:noFill/>
            </a:ln>
          </c:spPr>
          <c:val>
            <c:numLit>
              <c:formatCode>General</c:formatCode>
              <c:ptCount val="1220"/>
              <c:pt idx="619">
                <c:v>9.9727778563304961E-2</c:v>
              </c:pt>
              <c:pt idx="620">
                <c:v>9.9735570100358176E-2</c:v>
              </c:pt>
              <c:pt idx="621">
                <c:v>9.9727778563304961E-2</c:v>
              </c:pt>
            </c:numLit>
          </c:val>
          <c:extLst>
            <c:ext xmlns:c16="http://schemas.microsoft.com/office/drawing/2014/chart" uri="{C3380CC4-5D6E-409C-BE32-E72D297353CC}">
              <c16:uniqueId val="{00000004-3C5F-4814-ABBF-0E0D4D0D2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1475648"/>
        <c:axId val="1031476208"/>
      </c:areaChart>
      <c:catAx>
        <c:axId val="103147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"X = Height
z = # of SD from Mean"</a:t>
                </a:r>
              </a:p>
            </c:rich>
          </c:tx>
          <c:layout>
            <c:manualLayout>
              <c:xMode val="edge"/>
              <c:yMode val="edge"/>
              <c:x val="0.67481326189000612"/>
              <c:y val="0.553100970346631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031476208"/>
        <c:crosses val="autoZero"/>
        <c:auto val="1"/>
        <c:lblAlgn val="ctr"/>
        <c:lblOffset val="100"/>
        <c:tickLblSkip val="10"/>
        <c:noMultiLvlLbl val="0"/>
      </c:catAx>
      <c:valAx>
        <c:axId val="1031476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1475648"/>
        <c:crosses val="autoZero"/>
        <c:crossBetween val="between"/>
      </c:valAx>
    </c:plotArea>
    <c:legend>
      <c:legendPos val="t"/>
      <c:overlay val="0"/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"Heights of Students in Class (inches)"</c:f>
          <c:strCache>
            <c:ptCount val="1"/>
            <c:pt idx="0">
              <c:v>Heights of Students in Class (inches)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Frequency</c:v>
          </c:tx>
          <c:spPr>
            <a:ln>
              <a:solidFill>
                <a:schemeClr val="tx1"/>
              </a:solidFill>
            </a:ln>
          </c:spPr>
          <c:invertIfNegative val="0"/>
          <c:dLbls>
            <c:numFmt formatCode="0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3"/>
              <c:pt idx="0">
                <c:v>61</c:v>
              </c:pt>
              <c:pt idx="1">
                <c:v>62</c:v>
              </c:pt>
              <c:pt idx="2">
                <c:v>63</c:v>
              </c:pt>
              <c:pt idx="3">
                <c:v>64</c:v>
              </c:pt>
              <c:pt idx="4">
                <c:v>65</c:v>
              </c:pt>
              <c:pt idx="5">
                <c:v>66</c:v>
              </c:pt>
              <c:pt idx="6">
                <c:v>67</c:v>
              </c:pt>
              <c:pt idx="7">
                <c:v>68</c:v>
              </c:pt>
              <c:pt idx="8">
                <c:v>69</c:v>
              </c:pt>
              <c:pt idx="9">
                <c:v>70</c:v>
              </c:pt>
              <c:pt idx="10">
                <c:v>71</c:v>
              </c:pt>
              <c:pt idx="11">
                <c:v>72</c:v>
              </c:pt>
              <c:pt idx="12">
                <c:v>73</c:v>
              </c:pt>
              <c:pt idx="13">
                <c:v>74</c:v>
              </c:pt>
              <c:pt idx="14">
                <c:v>75</c:v>
              </c:pt>
              <c:pt idx="15">
                <c:v>76</c:v>
              </c:pt>
              <c:pt idx="16">
                <c:v>77</c:v>
              </c:pt>
              <c:pt idx="17">
                <c:v>78</c:v>
              </c:pt>
              <c:pt idx="18">
                <c:v>79</c:v>
              </c:pt>
              <c:pt idx="19">
                <c:v>80</c:v>
              </c:pt>
              <c:pt idx="20">
                <c:v>81</c:v>
              </c:pt>
              <c:pt idx="21">
                <c:v>82</c:v>
              </c:pt>
              <c:pt idx="22">
                <c:v>83</c:v>
              </c:pt>
            </c:numLit>
          </c:cat>
          <c:val>
            <c:numLit>
              <c:formatCode>General</c:formatCode>
              <c:ptCount val="23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  <c:pt idx="5">
                <c:v>3</c:v>
              </c:pt>
              <c:pt idx="6">
                <c:v>5</c:v>
              </c:pt>
              <c:pt idx="7">
                <c:v>5</c:v>
              </c:pt>
              <c:pt idx="8">
                <c:v>6</c:v>
              </c:pt>
              <c:pt idx="9">
                <c:v>8</c:v>
              </c:pt>
              <c:pt idx="10">
                <c:v>10</c:v>
              </c:pt>
              <c:pt idx="11">
                <c:v>9</c:v>
              </c:pt>
              <c:pt idx="12">
                <c:v>8</c:v>
              </c:pt>
              <c:pt idx="13">
                <c:v>6</c:v>
              </c:pt>
              <c:pt idx="14">
                <c:v>6</c:v>
              </c:pt>
              <c:pt idx="15">
                <c:v>4</c:v>
              </c:pt>
              <c:pt idx="16">
                <c:v>4</c:v>
              </c:pt>
              <c:pt idx="17">
                <c:v>1</c:v>
              </c:pt>
              <c:pt idx="18">
                <c:v>2</c:v>
              </c:pt>
              <c:pt idx="19">
                <c:v>0</c:v>
              </c:pt>
              <c:pt idx="20">
                <c:v>1</c:v>
              </c:pt>
              <c:pt idx="21">
                <c:v>0</c:v>
              </c:pt>
              <c:pt idx="2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15F-4784-BED7-FAD1B364F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08008880"/>
        <c:axId val="808009440"/>
      </c:barChart>
      <c:catAx>
        <c:axId val="80800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Human Height (inches)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8009440"/>
        <c:crosses val="autoZero"/>
        <c:auto val="1"/>
        <c:lblAlgn val="ctr"/>
        <c:lblOffset val="100"/>
        <c:noMultiLvlLbl val="0"/>
      </c:catAx>
      <c:valAx>
        <c:axId val="80800944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8008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81210660747857E-2"/>
          <c:y val="3.6530058552333974E-2"/>
          <c:w val="0.93094956313331401"/>
          <c:h val="0.74654214137249542"/>
        </c:manualLayout>
      </c:layout>
      <c:areaChart>
        <c:grouping val="standard"/>
        <c:varyColors val="0"/>
        <c:ser>
          <c:idx val="0"/>
          <c:order val="0"/>
          <c:tx>
            <c:v>All Area Under Curve = 100% = All Possibilities. Each half = 50%.</c:v>
          </c:tx>
          <c:cat>
            <c:strLit>
              <c:ptCount val="1220"/>
              <c:pt idx="0">
                <c:v>40</c:v>
              </c:pt>
              <c:pt idx="20">
                <c:v>41</c:v>
              </c:pt>
              <c:pt idx="40">
                <c:v>42</c:v>
              </c:pt>
              <c:pt idx="60">
                <c:v>43</c:v>
              </c:pt>
              <c:pt idx="80">
                <c:v>44</c:v>
              </c:pt>
              <c:pt idx="100">
                <c:v>45</c:v>
              </c:pt>
              <c:pt idx="120">
                <c:v>46</c:v>
              </c:pt>
              <c:pt idx="140">
                <c:v>47</c:v>
              </c:pt>
              <c:pt idx="160">
                <c:v>48</c:v>
              </c:pt>
              <c:pt idx="180">
                <c:v>49</c:v>
              </c:pt>
              <c:pt idx="200">
                <c:v>50</c:v>
              </c:pt>
              <c:pt idx="220">
                <c:v>51</c:v>
              </c:pt>
              <c:pt idx="240">
                <c:v>52</c:v>
              </c:pt>
              <c:pt idx="260">
                <c:v>53</c:v>
              </c:pt>
              <c:pt idx="280">
                <c:v>54</c:v>
              </c:pt>
              <c:pt idx="380">
                <c:v>59"
- 3 z</c:v>
              </c:pt>
              <c:pt idx="460">
                <c:v>63"
- 2 z</c:v>
              </c:pt>
              <c:pt idx="540">
                <c:v>67"
- 1 z</c:v>
              </c:pt>
              <c:pt idx="620">
                <c:v>71"
 0 z</c:v>
              </c:pt>
              <c:pt idx="700">
                <c:v>75"
 1 z</c:v>
              </c:pt>
              <c:pt idx="780">
                <c:v>79"
 2 z</c:v>
              </c:pt>
              <c:pt idx="860">
                <c:v>83"
 3 z</c:v>
              </c:pt>
            </c:strLit>
          </c:cat>
          <c:val>
            <c:numLit>
              <c:formatCode>General</c:formatCode>
              <c:ptCount val="1220"/>
              <c:pt idx="0">
                <c:v>9.0457361277812933E-15</c:v>
              </c:pt>
              <c:pt idx="1">
                <c:v>9.9651138200963673E-15</c:v>
              </c:pt>
              <c:pt idx="2">
                <c:v>1.0976218749497862E-14</c:v>
              </c:pt>
              <c:pt idx="3">
                <c:v>1.2088025996670304E-14</c:v>
              </c:pt>
              <c:pt idx="4">
                <c:v>1.3310370930632453E-14</c:v>
              </c:pt>
              <c:pt idx="5">
                <c:v>1.4654029891968206E-14</c:v>
              </c:pt>
              <c:pt idx="6">
                <c:v>1.6130808269532778E-14</c:v>
              </c:pt>
              <c:pt idx="7">
                <c:v>1.7753636631535269E-14</c:v>
              </c:pt>
              <c:pt idx="8">
                <c:v>1.9536675629424992E-14</c:v>
              </c:pt>
              <c:pt idx="9">
                <c:v>2.1495430455396374E-14</c:v>
              </c:pt>
              <c:pt idx="10">
                <c:v>2.3646875701966308E-14</c:v>
              </c:pt>
              <c:pt idx="11">
                <c:v>2.6009591545432855E-14</c:v>
              </c:pt>
              <c:pt idx="12">
                <c:v>2.8603912254503424E-14</c:v>
              </c:pt>
              <c:pt idx="13">
                <c:v>3.1452088111544286E-14</c:v>
              </c:pt>
              <c:pt idx="14">
                <c:v>3.4578461927252152E-14</c:v>
              </c:pt>
              <c:pt idx="15">
                <c:v>3.8009661430662397E-14</c:v>
              </c:pt>
              <c:pt idx="16">
                <c:v>4.1774808925959093E-14</c:v>
              </c:pt>
              <c:pt idx="17">
                <c:v>4.590574972614436E-14</c:v>
              </c:pt>
              <c:pt idx="18">
                <c:v>5.043730100205835E-14</c:v>
              </c:pt>
              <c:pt idx="19">
                <c:v>5.540752282426194E-14</c:v>
              </c:pt>
              <c:pt idx="20">
                <c:v>6.085801332572524E-14</c:v>
              </c:pt>
              <c:pt idx="21">
                <c:v>6.6834230076107444E-14</c:v>
              </c:pt>
              <c:pt idx="22">
                <c:v>7.3385839934509432E-14</c:v>
              </c:pt>
              <c:pt idx="23">
                <c:v>8.0567099838123315E-14</c:v>
              </c:pt>
              <c:pt idx="24">
                <c:v>8.8437271190247646E-14</c:v>
              </c:pt>
              <c:pt idx="25">
                <c:v>9.706107073388052E-14</c:v>
              </c:pt>
              <c:pt idx="26">
                <c:v>1.0650916103799159E-13</c:v>
              </c:pt>
              <c:pt idx="27">
                <c:v>1.1685868398382626E-13</c:v>
              </c:pt>
              <c:pt idx="28">
                <c:v>1.2819384091991657E-13</c:v>
              </c:pt>
              <c:pt idx="29">
                <c:v>1.4060652345839503E-13</c:v>
              </c:pt>
              <c:pt idx="30">
                <c:v>1.5419699921345145E-13</c:v>
              </c:pt>
              <c:pt idx="31">
                <c:v>1.6907465713740136E-13</c:v>
              </c:pt>
              <c:pt idx="32">
                <c:v>1.8535881749260904E-13</c:v>
              </c:pt>
              <c:pt idx="33">
                <c:v>2.0317961191086871E-13</c:v>
              </c:pt>
              <c:pt idx="34">
                <c:v>2.2267893943799217E-13</c:v>
              </c:pt>
              <c:pt idx="35">
                <c:v>2.4401150494270107E-13</c:v>
              </c:pt>
              <c:pt idx="36">
                <c:v>2.6734594678853913E-13</c:v>
              </c:pt>
              <c:pt idx="37">
                <c:v>2.9286606122770897E-13</c:v>
              </c:pt>
              <c:pt idx="38">
                <c:v>3.2077213158023608E-13</c:v>
              </c:pt>
              <c:pt idx="39">
                <c:v>3.5128237091357995E-13</c:v>
              </c:pt>
              <c:pt idx="40">
                <c:v>3.8463448764031875E-13</c:v>
              </c:pt>
              <c:pt idx="41">
                <c:v>4.2108738420910114E-13</c:v>
              </c:pt>
              <c:pt idx="42">
                <c:v>4.6092299988007026E-13</c:v>
              </c:pt>
              <c:pt idx="43">
                <c:v>5.0444830945555415E-13</c:v>
              </c:pt>
              <c:pt idx="44">
                <c:v>5.5199749078428875E-13</c:v>
              </c:pt>
              <c:pt idx="45">
                <c:v>6.0393427487763541E-13</c:v>
              </c:pt>
              <c:pt idx="46">
                <c:v>6.6065449357549174E-13</c:v>
              </c:pt>
              <c:pt idx="47">
                <c:v>7.2258884088229668E-13</c:v>
              </c:pt>
              <c:pt idx="48">
                <c:v>7.9020586536726605E-13</c:v>
              </c:pt>
              <c:pt idx="49">
                <c:v>8.6401521239362959E-13</c:v>
              </c:pt>
              <c:pt idx="50">
                <c:v>9.4457113641602255E-13</c:v>
              </c:pt>
              <c:pt idx="51">
                <c:v>1.0324763051722252E-12</c:v>
              </c:pt>
              <c:pt idx="52">
                <c:v>1.1283859193013794E-12</c:v>
              </c:pt>
              <c:pt idx="53">
                <c:v>1.2330121727561359E-12</c:v>
              </c:pt>
              <c:pt idx="54">
                <c:v>1.3471290813492094E-12</c:v>
              </c:pt>
              <c:pt idx="55">
                <c:v>1.4715777088951868E-12</c:v>
              </c:pt>
              <c:pt idx="56">
                <c:v>1.6072718226884059E-12</c:v>
              </c:pt>
              <c:pt idx="57">
                <c:v>1.7552040125061541E-12</c:v>
              </c:pt>
              <c:pt idx="58">
                <c:v>1.9164523099579638E-12</c:v>
              </c:pt>
              <c:pt idx="59">
                <c:v>2.0921873478279553E-12</c:v>
              </c:pt>
              <c:pt idx="60">
                <c:v>2.2836801020911484E-12</c:v>
              </c:pt>
              <c:pt idx="61">
                <c:v>2.4923102625442708E-12</c:v>
              </c:pt>
              <c:pt idx="62">
                <c:v>2.7195752814879468E-12</c:v>
              </c:pt>
              <c:pt idx="63">
                <c:v>2.9671001536514986E-12</c:v>
              </c:pt>
              <c:pt idx="64">
                <c:v>3.2366479845798166E-12</c:v>
              </c:pt>
              <c:pt idx="65">
                <c:v>3.5301314090213703E-12</c:v>
              </c:pt>
              <c:pt idx="66">
                <c:v>3.8496249254929333E-12</c:v>
              </c:pt>
              <c:pt idx="67">
                <c:v>4.1973782181646732E-12</c:v>
              </c:pt>
              <c:pt idx="68">
                <c:v>4.5758305425389284E-12</c:v>
              </c:pt>
              <c:pt idx="69">
                <c:v>4.9876262571082466E-12</c:v>
              </c:pt>
              <c:pt idx="70">
                <c:v>5.4356315892974175E-12</c:v>
              </c:pt>
              <c:pt idx="71">
                <c:v>5.9229527305567262E-12</c:v>
              </c:pt>
              <c:pt idx="72">
                <c:v>6.4529553624966829E-12</c:v>
              </c:pt>
              <c:pt idx="73">
                <c:v>7.0292857234824679E-12</c:v>
              </c:pt>
              <c:pt idx="74">
                <c:v>7.655893333165815E-12</c:v>
              </c:pt>
              <c:pt idx="75">
                <c:v>8.3370555010569561E-12</c:v>
              </c:pt>
              <c:pt idx="76">
                <c:v>9.0774037544794381E-12</c:v>
              </c:pt>
              <c:pt idx="77">
                <c:v>9.881952331129965E-12</c:v>
              </c:pt>
              <c:pt idx="78">
                <c:v>1.0756128892043115E-11</c:v>
              </c:pt>
              <c:pt idx="79">
                <c:v>1.1705807622074238E-11</c:v>
              </c:pt>
              <c:pt idx="80">
                <c:v>1.273734489710921E-11</c:v>
              </c:pt>
              <c:pt idx="81">
                <c:v>1.3857617710153517E-11</c:v>
              </c:pt>
              <c:pt idx="82">
                <c:v>1.507406506227858E-11</c:v>
              </c:pt>
              <c:pt idx="83">
                <c:v>1.6394732539190964E-11</c:v>
              </c:pt>
              <c:pt idx="84">
                <c:v>1.7828320309990252E-11</c:v>
              </c:pt>
              <c:pt idx="85">
                <c:v>1.9384234801553995E-11</c:v>
              </c:pt>
              <c:pt idx="86">
                <c:v>2.1072644320030117E-11</c:v>
              </c:pt>
              <c:pt idx="87">
                <c:v>2.2904538910162304E-11</c:v>
              </c:pt>
              <c:pt idx="88">
                <c:v>2.4891794763742512E-11</c:v>
              </c:pt>
              <c:pt idx="89">
                <c:v>2.7047243510433589E-11</c:v>
              </c:pt>
              <c:pt idx="90">
                <c:v>2.9384746747625741E-11</c:v>
              </c:pt>
              <c:pt idx="91">
                <c:v>3.1919276191000644E-11</c:v>
              </c:pt>
              <c:pt idx="92">
                <c:v>3.466699985413293E-11</c:v>
              </c:pt>
              <c:pt idx="93">
                <c:v>3.7645374693914596E-11</c:v>
              </c:pt>
              <c:pt idx="94">
                <c:v>4.0873246188927357E-11</c:v>
              </c:pt>
              <c:pt idx="95">
                <c:v>4.4370955350213097E-11</c:v>
              </c:pt>
              <c:pt idx="96">
                <c:v>4.8160453698397478E-11</c:v>
              </c:pt>
              <c:pt idx="97">
                <c:v>5.2265426777836116E-11</c:v>
              </c:pt>
              <c:pt idx="98">
                <c:v>5.6711426817620039E-11</c:v>
              </c:pt>
              <c:pt idx="99">
                <c:v>6.1526015190986142E-11</c:v>
              </c:pt>
              <c:pt idx="100">
                <c:v>6.6738915369071298E-11</c:v>
              </c:pt>
              <c:pt idx="101">
                <c:v>7.2382177112283574E-11</c:v>
              </c:pt>
              <c:pt idx="102">
                <c:v>7.8490352692881004E-11</c:v>
              </c:pt>
              <c:pt idx="103">
                <c:v>8.5100685995962962E-11</c:v>
              </c:pt>
              <c:pt idx="104">
                <c:v>9.2253315403114515E-11</c:v>
              </c:pt>
              <c:pt idx="105">
                <c:v>9.9991491423589249E-11</c:v>
              </c:pt>
              <c:pt idx="106">
                <c:v>1.0836181010250301E-10</c:v>
              </c:pt>
              <c:pt idx="107">
                <c:v>1.1741446330409629E-10</c:v>
              </c:pt>
              <c:pt idx="108">
                <c:v>1.2720350704112597E-10</c:v>
              </c:pt>
              <c:pt idx="109">
                <c:v>1.3778714909902598E-10</c:v>
              </c:pt>
              <c:pt idx="110">
                <c:v>1.4922805728585808E-10</c:v>
              </c:pt>
              <c:pt idx="111">
                <c:v>1.6159368972675232E-10</c:v>
              </c:pt>
              <c:pt idx="112">
                <c:v>1.7495664871449508E-10</c:v>
              </c:pt>
              <c:pt idx="113">
                <c:v>1.8939505972680148E-10</c:v>
              </c:pt>
              <c:pt idx="114">
                <c:v>2.0499297732573492E-10</c:v>
              </c:pt>
              <c:pt idx="115">
                <c:v>2.2184081976608184E-10</c:v>
              </c:pt>
              <c:pt idx="116">
                <c:v>2.4003583425780665E-10</c:v>
              </c:pt>
              <c:pt idx="117">
                <c:v>2.5968259495306102E-10</c:v>
              </c:pt>
              <c:pt idx="118">
                <c:v>2.8089353586138213E-10</c:v>
              </c:pt>
              <c:pt idx="119">
                <c:v>3.0378952103790552E-10</c:v>
              </c:pt>
              <c:pt idx="120">
                <c:v>3.28500454538971E-10</c:v>
              </c:pt>
              <c:pt idx="121">
                <c:v>3.5516593279841032E-10</c:v>
              </c:pt>
              <c:pt idx="122">
                <c:v>3.8393594224580222E-10</c:v>
              </c:pt>
              <c:pt idx="123">
                <c:v>4.1497160516636327E-10</c:v>
              </c:pt>
              <c:pt idx="124">
                <c:v>4.4844597699102306E-10</c:v>
              </c:pt>
              <c:pt idx="125">
                <c:v>4.8454489840507736E-10</c:v>
              </c:pt>
              <c:pt idx="126">
                <c:v>5.2346790587592371E-10</c:v>
              </c:pt>
              <c:pt idx="127">
                <c:v>5.6542920442439588E-10</c:v>
              </c:pt>
              <c:pt idx="128">
                <c:v>6.1065870670176101E-10</c:v>
              </c:pt>
              <c:pt idx="129">
                <c:v>6.5940314268570557E-10</c:v>
              </c:pt>
              <c:pt idx="130">
                <c:v>7.1192724457420534E-10</c:v>
              </c:pt>
              <c:pt idx="131">
                <c:v>7.6851501173768287E-10</c:v>
              </c:pt>
              <c:pt idx="132">
                <c:v>8.2947106088682623E-10</c:v>
              </c:pt>
              <c:pt idx="133">
                <c:v>8.9512206692802318E-10</c:v>
              </c:pt>
              <c:pt idx="134">
                <c:v>9.6581830031069726E-10</c:v>
              </c:pt>
              <c:pt idx="135">
                <c:v>1.0419352670216928E-9</c:v>
              </c:pt>
              <c:pt idx="136">
                <c:v>1.1238754577533072E-9</c:v>
              </c:pt>
              <c:pt idx="137">
                <c:v>1.2120702131630719E-9</c:v>
              </c:pt>
              <c:pt idx="138">
                <c:v>1.3069817125574873E-9</c:v>
              </c:pt>
              <c:pt idx="139">
                <c:v>1.4091050937689231E-9</c:v>
              </c:pt>
              <c:pt idx="140">
                <c:v>1.5189707124558215E-9</c:v>
              </c:pt>
              <c:pt idx="141">
                <c:v>1.637146549543569E-9</c:v>
              </c:pt>
              <c:pt idx="142">
                <c:v>1.7642407760364996E-9</c:v>
              </c:pt>
              <c:pt idx="143">
                <c:v>1.9009044849733035E-9</c:v>
              </c:pt>
              <c:pt idx="144">
                <c:v>2.0478346008698079E-9</c:v>
              </c:pt>
              <c:pt idx="145">
                <c:v>2.2057769775942552E-9</c:v>
              </c:pt>
              <c:pt idx="146">
                <c:v>2.3755296962564877E-9</c:v>
              </c:pt>
              <c:pt idx="147">
                <c:v>2.5579465753598864E-9</c:v>
              </c:pt>
              <c:pt idx="148">
                <c:v>2.7539409061705771E-9</c:v>
              </c:pt>
              <c:pt idx="149">
                <c:v>2.9644894270008479E-9</c:v>
              </c:pt>
              <c:pt idx="150">
                <c:v>3.1906365508841103E-9</c:v>
              </c:pt>
              <c:pt idx="151">
                <c:v>3.4334988619434353E-9</c:v>
              </c:pt>
              <c:pt idx="152">
                <c:v>3.6942698966200133E-9</c:v>
              </c:pt>
              <c:pt idx="153">
                <c:v>3.9742252268402187E-9</c:v>
              </c:pt>
              <c:pt idx="154">
                <c:v>4.2747278631587994E-9</c:v>
              </c:pt>
              <c:pt idx="155">
                <c:v>4.597233996922553E-9</c:v>
              </c:pt>
              <c:pt idx="156">
                <c:v>4.9432991015611506E-9</c:v>
              </c:pt>
              <c:pt idx="157">
                <c:v>5.3145844142239048E-9</c:v>
              </c:pt>
              <c:pt idx="158">
                <c:v>5.7128638201537833E-9</c:v>
              </c:pt>
              <c:pt idx="159">
                <c:v>6.1400311634206769E-9</c:v>
              </c:pt>
              <c:pt idx="160">
                <c:v>6.5981080089264338E-9</c:v>
              </c:pt>
              <c:pt idx="161">
                <c:v>7.0892518819541582E-9</c:v>
              </c:pt>
              <c:pt idx="162">
                <c:v>7.6157650129565532E-9</c:v>
              </c:pt>
              <c:pt idx="163">
                <c:v>8.1801036167750733E-9</c:v>
              </c:pt>
              <c:pt idx="164">
                <c:v>8.7848877370511165E-9</c:v>
              </c:pt>
              <c:pt idx="165">
                <c:v>9.4329116882347148E-9</c:v>
              </c:pt>
              <c:pt idx="166">
                <c:v>1.0127155129325634E-8</c:v>
              </c:pt>
              <c:pt idx="167">
                <c:v>1.087079480528885E-8</c:v>
              </c:pt>
              <c:pt idx="168">
                <c:v>1.166721699398564E-8</c:v>
              </c:pt>
              <c:pt idx="169">
                <c:v>1.2520030698450372E-8</c:v>
              </c:pt>
              <c:pt idx="170">
                <c:v>1.3433081626422875E-8</c:v>
              </c:pt>
              <c:pt idx="171">
                <c:v>1.4410467001233217E-8</c:v>
              </c:pt>
              <c:pt idx="172">
                <c:v>1.5456551250414643E-8</c:v>
              </c:pt>
              <c:pt idx="173">
                <c:v>1.6575982620815286E-8</c:v>
              </c:pt>
              <c:pt idx="174">
                <c:v>1.7773710771482453E-8</c:v>
              </c:pt>
              <c:pt idx="175">
                <c:v>1.905500539820651E-8</c:v>
              </c:pt>
              <c:pt idx="176">
                <c:v>2.0425475946357938E-8</c:v>
              </c:pt>
              <c:pt idx="177">
                <c:v>2.1891092471506399E-8</c:v>
              </c:pt>
              <c:pt idx="178">
                <c:v>2.3458207710309141E-8</c:v>
              </c:pt>
              <c:pt idx="179">
                <c:v>2.5133580427286042E-8</c:v>
              </c:pt>
              <c:pt idx="180">
                <c:v>2.692440010635819E-8</c:v>
              </c:pt>
              <c:pt idx="181">
                <c:v>2.883831305945406E-8</c:v>
              </c:pt>
              <c:pt idx="182">
                <c:v>3.0883450028038257E-8</c:v>
              </c:pt>
              <c:pt idx="183">
                <c:v>3.3068455357147662E-8</c:v>
              </c:pt>
              <c:pt idx="184">
                <c:v>3.5402517825403065E-8</c:v>
              </c:pt>
              <c:pt idx="185">
                <c:v>3.789540321850612E-8</c:v>
              </c:pt>
              <c:pt idx="186">
                <c:v>4.0557488737971758E-8</c:v>
              </c:pt>
              <c:pt idx="187">
                <c:v>4.33997993412362E-8</c:v>
              </c:pt>
              <c:pt idx="188">
                <c:v>4.6434046113882242E-8</c:v>
              </c:pt>
              <c:pt idx="189">
                <c:v>4.9672666779510853E-8</c:v>
              </c:pt>
              <c:pt idx="190">
                <c:v>5.3128868457757201E-8</c:v>
              </c:pt>
              <c:pt idx="191">
                <c:v>5.6816672786165246E-8</c:v>
              </c:pt>
              <c:pt idx="192">
                <c:v>6.0750963527013375E-8</c:v>
              </c:pt>
              <c:pt idx="193">
                <c:v>6.4947536785824789E-8</c:v>
              </c:pt>
              <c:pt idx="194">
                <c:v>6.9423153974151058E-8</c:v>
              </c:pt>
              <c:pt idx="195">
                <c:v>7.4195597655282137E-8</c:v>
              </c:pt>
              <c:pt idx="196">
                <c:v>7.9283730417899107E-8</c:v>
              </c:pt>
              <c:pt idx="197">
                <c:v>8.4707556929231695E-8</c:v>
              </c:pt>
              <c:pt idx="198">
                <c:v>9.0488289326139222E-8</c:v>
              </c:pt>
              <c:pt idx="199">
                <c:v>9.6648416109638376E-8</c:v>
              </c:pt>
              <c:pt idx="200">
                <c:v>1.0321177471574996E-7</c:v>
              </c:pt>
              <c:pt idx="201">
                <c:v>1.1020362794323108E-7</c:v>
              </c:pt>
              <c:pt idx="202">
                <c:v>1.176507444266686E-7</c:v>
              </c:pt>
              <c:pt idx="203">
                <c:v>1.2558148335166865E-7</c:v>
              </c:pt>
              <c:pt idx="204">
                <c:v>1.3402588361744105E-7</c:v>
              </c:pt>
              <c:pt idx="205">
                <c:v>1.430157576608891E-7</c:v>
              </c:pt>
              <c:pt idx="206">
                <c:v>1.5258479016557103E-7</c:v>
              </c:pt>
              <c:pt idx="207">
                <c:v>1.6276864188834175E-7</c:v>
              </c:pt>
              <c:pt idx="208">
                <c:v>1.7360505884638348E-7</c:v>
              </c:pt>
              <c:pt idx="209">
                <c:v>1.8513398711753675E-7</c:v>
              </c:pt>
              <c:pt idx="210">
                <c:v>1.9739769351734986E-7</c:v>
              </c:pt>
              <c:pt idx="211">
                <c:v>2.104408924272664E-7</c:v>
              </c:pt>
              <c:pt idx="212">
                <c:v>2.2431087905958343E-7</c:v>
              </c:pt>
              <c:pt idx="213">
                <c:v>2.39057669456541E-7</c:v>
              </c:pt>
              <c:pt idx="214">
                <c:v>2.5473414753297035E-7</c:v>
              </c:pt>
              <c:pt idx="215">
                <c:v>2.713962194843318E-7</c:v>
              </c:pt>
              <c:pt idx="216">
                <c:v>2.8910297589494426E-7</c:v>
              </c:pt>
              <c:pt idx="217">
                <c:v>3.0791686189437787E-7</c:v>
              </c:pt>
              <c:pt idx="218">
                <c:v>3.2790385572376009E-7</c:v>
              </c:pt>
              <c:pt idx="219">
                <c:v>3.4913365608789807E-7</c:v>
              </c:pt>
              <c:pt idx="220">
                <c:v>3.7167987868357442E-7</c:v>
              </c:pt>
              <c:pt idx="221">
                <c:v>3.9562026230956422E-7</c:v>
              </c:pt>
              <c:pt idx="222">
                <c:v>4.2103688497921958E-7</c:v>
              </c:pt>
              <c:pt idx="223">
                <c:v>4.4801639047249657E-7</c:v>
              </c:pt>
              <c:pt idx="224">
                <c:v>4.7665022578070438E-7</c:v>
              </c:pt>
              <c:pt idx="225">
                <c:v>5.0703488991399102E-7</c:v>
              </c:pt>
              <c:pt idx="226">
                <c:v>5.3927219455910993E-7</c:v>
              </c:pt>
              <c:pt idx="227">
                <c:v>5.7346953709265124E-7</c:v>
              </c:pt>
              <c:pt idx="228">
                <c:v>6.0974018647333804E-7</c:v>
              </c:pt>
              <c:pt idx="229">
                <c:v>6.4820358255581748E-7</c:v>
              </c:pt>
              <c:pt idx="230">
                <c:v>6.8898564938749303E-7</c:v>
              </c:pt>
              <c:pt idx="231">
                <c:v>7.322191230700425E-7</c:v>
              </c:pt>
              <c:pt idx="232">
                <c:v>7.7804389478723611E-7</c:v>
              </c:pt>
              <c:pt idx="233">
                <c:v>8.266073696216991E-7</c:v>
              </c:pt>
              <c:pt idx="234">
                <c:v>8.780648418045741E-7</c:v>
              </c:pt>
              <c:pt idx="235">
                <c:v>9.3257988706362347E-7</c:v>
              </c:pt>
              <c:pt idx="236">
                <c:v>9.9032477275801523E-7</c:v>
              </c:pt>
              <c:pt idx="237">
                <c:v>1.0514808865104863E-6</c:v>
              </c:pt>
              <c:pt idx="238">
                <c:v>1.1162391840711578E-6</c:v>
              </c:pt>
              <c:pt idx="239">
                <c:v>1.1848006571711384E-6</c:v>
              </c:pt>
              <c:pt idx="240">
                <c:v>1.2573768221481113E-6</c:v>
              </c:pt>
              <c:pt idx="241">
                <c:v>1.3341902301513758E-6</c:v>
              </c:pt>
              <c:pt idx="242">
                <c:v>1.4154749997587146E-6</c:v>
              </c:pt>
              <c:pt idx="243">
                <c:v>1.5014773728634834E-6</c:v>
              </c:pt>
              <c:pt idx="244">
                <c:v>1.5924562947167809E-6</c:v>
              </c:pt>
              <c:pt idx="245">
                <c:v>1.688684019035739E-6</c:v>
              </c:pt>
              <c:pt idx="246">
                <c:v>1.7904467391169753E-6</c:v>
              </c:pt>
              <c:pt idx="247">
                <c:v>1.8980452459211462E-6</c:v>
              </c:pt>
              <c:pt idx="248">
                <c:v>2.0117956141230738E-6</c:v>
              </c:pt>
              <c:pt idx="249">
                <c:v>2.1320299171505017E-6</c:v>
              </c:pt>
              <c:pt idx="250">
                <c:v>2.2590969722628434E-6</c:v>
              </c:pt>
              <c:pt idx="251">
                <c:v>2.3933631167514417E-6</c:v>
              </c:pt>
              <c:pt idx="252">
                <c:v>2.5352130163716896E-6</c:v>
              </c:pt>
              <c:pt idx="253">
                <c:v>2.6850505071478336E-6</c:v>
              </c:pt>
              <c:pt idx="254">
                <c:v>2.8432994717216791E-6</c:v>
              </c:pt>
              <c:pt idx="255">
                <c:v>3.0104047514463741E-6</c:v>
              </c:pt>
              <c:pt idx="256">
                <c:v>3.186833095458349E-6</c:v>
              </c:pt>
              <c:pt idx="257">
                <c:v>3.3730741479905295E-6</c:v>
              </c:pt>
              <c:pt idx="258">
                <c:v>3.5696414752219433E-6</c:v>
              </c:pt>
              <c:pt idx="259">
                <c:v>3.7770736329905143E-6</c:v>
              </c:pt>
              <c:pt idx="260">
                <c:v>3.9959352767263687E-6</c:v>
              </c:pt>
              <c:pt idx="261">
                <c:v>4.2268183149964225E-6</c:v>
              </c:pt>
              <c:pt idx="262">
                <c:v>4.4703431080810919E-6</c:v>
              </c:pt>
              <c:pt idx="263">
                <c:v>4.7271597130369214E-6</c:v>
              </c:pt>
              <c:pt idx="264">
                <c:v>4.9979491767307147E-6</c:v>
              </c:pt>
              <c:pt idx="265">
                <c:v>5.2834248783613687E-6</c:v>
              </c:pt>
              <c:pt idx="266">
                <c:v>5.5843339230189875E-6</c:v>
              </c:pt>
              <c:pt idx="267">
                <c:v>5.901458587860516E-6</c:v>
              </c:pt>
              <c:pt idx="268">
                <c:v>6.2356178225133838E-6</c:v>
              </c:pt>
              <c:pt idx="269">
                <c:v>6.5876688053498795E-6</c:v>
              </c:pt>
              <c:pt idx="270">
                <c:v>6.9585085573037197E-6</c:v>
              </c:pt>
              <c:pt idx="271">
                <c:v>7.3490756149332638E-6</c:v>
              </c:pt>
              <c:pt idx="272">
                <c:v>7.7603517644625666E-6</c:v>
              </c:pt>
              <c:pt idx="273">
                <c:v>8.1933638385624185E-6</c:v>
              </c:pt>
              <c:pt idx="274">
                <c:v>8.6491855776622661E-6</c:v>
              </c:pt>
              <c:pt idx="275">
                <c:v>9.128939557609321E-6</c:v>
              </c:pt>
              <c:pt idx="276">
                <c:v>9.6337991855217485E-6</c:v>
              </c:pt>
              <c:pt idx="277">
                <c:v>1.016499076570552E-5</c:v>
              </c:pt>
              <c:pt idx="278">
                <c:v>1.0723795637531799E-5</c:v>
              </c:pt>
              <c:pt idx="279">
                <c:v>1.1311552387196125E-5</c:v>
              </c:pt>
              <c:pt idx="280">
                <c:v>1.1929659135301238E-5</c:v>
              </c:pt>
              <c:pt idx="281">
                <c:v>1.2579575902230815E-5</c:v>
              </c:pt>
              <c:pt idx="282">
                <c:v>1.3262827053298588E-5</c:v>
              </c:pt>
              <c:pt idx="283">
                <c:v>1.3981003825677771E-5</c:v>
              </c:pt>
              <c:pt idx="284">
                <c:v>1.4735766939135015E-5</c:v>
              </c:pt>
              <c:pt idx="285">
                <c:v>1.5528849292604042E-5</c:v>
              </c:pt>
              <c:pt idx="286">
                <c:v>1.6362058748655138E-5</c:v>
              </c:pt>
              <c:pt idx="287">
                <c:v>1.7237281007922119E-5</c:v>
              </c:pt>
              <c:pt idx="288">
                <c:v>1.8156482575563081E-5</c:v>
              </c:pt>
              <c:pt idx="289">
                <c:v>1.912171382183933E-5</c:v>
              </c:pt>
              <c:pt idx="290">
                <c:v>2.0135112138898535E-5</c:v>
              </c:pt>
              <c:pt idx="291">
                <c:v>2.1198905195858671E-5</c:v>
              </c:pt>
              <c:pt idx="292">
                <c:v>2.2315414294283232E-5</c:v>
              </c:pt>
              <c:pt idx="293">
                <c:v>2.3487057826141418E-5</c:v>
              </c:pt>
              <c:pt idx="294">
                <c:v>2.4716354836342382E-5</c:v>
              </c:pt>
              <c:pt idx="295">
                <c:v>2.6005928691920975E-5</c:v>
              </c:pt>
              <c:pt idx="296">
                <c:v>2.735851085995004E-5</c:v>
              </c:pt>
              <c:pt idx="297">
                <c:v>2.8776944796231929E-5</c:v>
              </c:pt>
              <c:pt idx="298">
                <c:v>3.0264189946811098E-5</c:v>
              </c:pt>
              <c:pt idx="299">
                <c:v>3.1823325864330464E-5</c:v>
              </c:pt>
              <c:pt idx="300">
                <c:v>3.3457556441221342E-5</c:v>
              </c:pt>
              <c:pt idx="301">
                <c:v>3.5170214261702399E-5</c:v>
              </c:pt>
              <c:pt idx="302">
                <c:v>3.6964765074518469E-5</c:v>
              </c:pt>
              <c:pt idx="303">
                <c:v>3.8844812388321954E-5</c:v>
              </c:pt>
              <c:pt idx="304">
                <c:v>4.0814102191560646E-5</c:v>
              </c:pt>
              <c:pt idx="305">
                <c:v>4.2876527798680873E-5</c:v>
              </c:pt>
              <c:pt idx="306">
                <c:v>4.503613482442204E-5</c:v>
              </c:pt>
              <c:pt idx="307">
                <c:v>4.729712628790806E-5</c:v>
              </c:pt>
              <c:pt idx="308">
                <c:v>4.9663867848193091E-5</c:v>
              </c:pt>
              <c:pt idx="309">
                <c:v>5.2140893172855465E-5</c:v>
              </c:pt>
              <c:pt idx="310">
                <c:v>5.4732909441153025E-5</c:v>
              </c:pt>
              <c:pt idx="311">
                <c:v>5.7444802983196287E-5</c:v>
              </c:pt>
              <c:pt idx="312">
                <c:v>6.0281645056498418E-5</c:v>
              </c:pt>
              <c:pt idx="313">
                <c:v>6.3248697761185001E-5</c:v>
              </c:pt>
              <c:pt idx="314">
                <c:v>6.6351420095057308E-5</c:v>
              </c:pt>
              <c:pt idx="315">
                <c:v>6.9595474149590522E-5</c:v>
              </c:pt>
              <c:pt idx="316">
                <c:v>7.2986731447864878E-5</c:v>
              </c:pt>
              <c:pt idx="317">
                <c:v>7.6531279425297126E-5</c:v>
              </c:pt>
              <c:pt idx="318">
                <c:v>8.0235428053934997E-5</c:v>
              </c:pt>
              <c:pt idx="319">
                <c:v>8.4105716610955778E-5</c:v>
              </c:pt>
              <c:pt idx="320">
                <c:v>8.8148920591861352E-5</c:v>
              </c:pt>
              <c:pt idx="321">
                <c:v>9.2372058768753335E-5</c:v>
              </c:pt>
              <c:pt idx="322">
                <c:v>9.6782400393897422E-5</c:v>
              </c:pt>
              <c:pt idx="323">
                <c:v>1.0138747254865338E-4</c:v>
              </c:pt>
              <c:pt idx="324">
                <c:v>1.0619506763768822E-4</c:v>
              </c:pt>
              <c:pt idx="325">
                <c:v>1.1121325102820257E-4</c:v>
              </c:pt>
              <c:pt idx="326">
                <c:v>1.1645036883375885E-4</c:v>
              </c:pt>
              <c:pt idx="327">
                <c:v>1.2191505584208344E-4</c:v>
              </c:pt>
              <c:pt idx="328">
                <c:v>1.2761624358604618E-4</c:v>
              </c:pt>
              <c:pt idx="329">
                <c:v>1.3356316855682706E-4</c:v>
              </c:pt>
              <c:pt idx="330">
                <c:v>1.3976538055804122E-4</c:v>
              </c:pt>
              <c:pt idx="331">
                <c:v>1.4623275119942847E-4</c:v>
              </c:pt>
              <c:pt idx="332">
                <c:v>1.5297548252844325E-4</c:v>
              </c:pt>
              <c:pt idx="333">
                <c:v>1.6000411579787717E-4</c:v>
              </c:pt>
              <c:pt idx="334">
                <c:v>1.6732954036741482E-4</c:v>
              </c:pt>
              <c:pt idx="335">
                <c:v>1.7496300273673568E-4</c:v>
              </c:pt>
              <c:pt idx="336">
                <c:v>1.8291611570757724E-4</c:v>
              </c:pt>
              <c:pt idx="337">
                <c:v>1.912008676718537E-4</c:v>
              </c:pt>
              <c:pt idx="338">
                <c:v>1.9982963202268831E-4</c:v>
              </c:pt>
              <c:pt idx="339">
                <c:v>2.0881517668493475E-4</c:v>
              </c:pt>
              <c:pt idx="340">
                <c:v>2.1817067376144004E-4</c:v>
              </c:pt>
              <c:pt idx="341">
                <c:v>2.2790970929105914E-4</c:v>
              </c:pt>
              <c:pt idx="342">
                <c:v>2.3804629311406777E-4</c:v>
              </c:pt>
              <c:pt idx="343">
                <c:v>2.4859486884034118E-4</c:v>
              </c:pt>
              <c:pt idx="344">
                <c:v>2.5957032391535351E-4</c:v>
              </c:pt>
              <c:pt idx="345">
                <c:v>2.70987999778663E-4</c:v>
              </c:pt>
              <c:pt idx="346">
                <c:v>2.8286370210930131E-4</c:v>
              </c:pt>
              <c:pt idx="347">
                <c:v>2.9521371115204508E-4</c:v>
              </c:pt>
              <c:pt idx="348">
                <c:v>3.0805479211825439E-4</c:v>
              </c:pt>
              <c:pt idx="349">
                <c:v>3.2140420565460317E-4</c:v>
              </c:pt>
              <c:pt idx="350">
                <c:v>3.3527971837259444E-4</c:v>
              </c:pt>
              <c:pt idx="351">
                <c:v>3.4969961343147481E-4</c:v>
              </c:pt>
              <c:pt idx="352">
                <c:v>3.6468270116668679E-4</c:v>
              </c:pt>
              <c:pt idx="353">
                <c:v>3.802483297556603E-4</c:v>
              </c:pt>
              <c:pt idx="354">
                <c:v>3.9641639591236492E-4</c:v>
              </c:pt>
              <c:pt idx="355">
                <c:v>4.1320735560156454E-4</c:v>
              </c:pt>
              <c:pt idx="356">
                <c:v>4.3064223476341917E-4</c:v>
              </c:pt>
              <c:pt idx="357">
                <c:v>4.4874264003856015E-4</c:v>
              </c:pt>
              <c:pt idx="358">
                <c:v>4.6753076948341174E-4</c:v>
              </c:pt>
              <c:pt idx="359">
                <c:v>4.8702942326512156E-4</c:v>
              </c:pt>
              <c:pt idx="360">
                <c:v>5.0726201432494203E-4</c:v>
              </c:pt>
              <c:pt idx="361">
                <c:v>5.2825257899862183E-4</c:v>
              </c:pt>
              <c:pt idx="362">
                <c:v>5.5002578758178331E-4</c:v>
              </c:pt>
              <c:pt idx="363">
                <c:v>5.7260695482791956E-4</c:v>
              </c:pt>
              <c:pt idx="364">
                <c:v>5.9602205036621216E-4</c:v>
              </c:pt>
              <c:pt idx="365">
                <c:v>6.2029770902582505E-4</c:v>
              </c:pt>
              <c:pt idx="366">
                <c:v>6.454612410530528E-4</c:v>
              </c:pt>
              <c:pt idx="367">
                <c:v>6.7154064220709131E-4</c:v>
              </c:pt>
              <c:pt idx="368">
                <c:v>6.985646037198605E-4</c:v>
              </c:pt>
              <c:pt idx="369">
                <c:v>7.2656252210489191E-4</c:v>
              </c:pt>
              <c:pt idx="370">
                <c:v>7.5556450879968903E-4</c:v>
              </c:pt>
              <c:pt idx="371">
                <c:v>7.856013996257764E-4</c:v>
              </c:pt>
              <c:pt idx="372">
                <c:v>8.1670476404998118E-4</c:v>
              </c:pt>
              <c:pt idx="373">
                <c:v>8.4890691423019184E-4</c:v>
              </c:pt>
              <c:pt idx="374">
                <c:v>8.8224091382844202E-4</c:v>
              </c:pt>
              <c:pt idx="375">
                <c:v>9.1674058657355653E-4</c:v>
              </c:pt>
              <c:pt idx="376">
                <c:v>9.5244052455545E-4</c:v>
              </c:pt>
              <c:pt idx="377">
                <c:v>9.8937609623249521E-4</c:v>
              </c:pt>
              <c:pt idx="378">
                <c:v>1.0275834541331392E-3</c:v>
              </c:pt>
              <c:pt idx="379">
                <c:v>1.0670995422325457E-3</c:v>
              </c:pt>
              <c:pt idx="380">
                <c:v>1.1079621029845019E-3</c:v>
              </c:pt>
              <c:pt idx="381">
                <c:v>1.1502096839887015E-3</c:v>
              </c:pt>
              <c:pt idx="382">
                <c:v>1.1938816442728919E-3</c:v>
              </c:pt>
              <c:pt idx="383">
                <c:v>1.2390181601691791E-3</c:v>
              </c:pt>
              <c:pt idx="384">
                <c:v>1.2856602307634881E-3</c:v>
              </c:pt>
              <c:pt idx="385">
                <c:v>1.3338496828965787E-3</c:v>
              </c:pt>
              <c:pt idx="386">
                <c:v>1.3836291756951218E-3</c:v>
              </c:pt>
              <c:pt idx="387">
                <c:v>1.4350422046106213E-3</c:v>
              </c:pt>
              <c:pt idx="388">
                <c:v>1.4881331049439621E-3</c:v>
              </c:pt>
              <c:pt idx="389">
                <c:v>1.5429470548330973E-3</c:v>
              </c:pt>
              <c:pt idx="390">
                <c:v>1.5995300776808891E-3</c:v>
              </c:pt>
              <c:pt idx="391">
                <c:v>1.657929044000293E-3</c:v>
              </c:pt>
              <c:pt idx="392">
                <c:v>1.7181916726534945E-3</c:v>
              </c:pt>
              <c:pt idx="393">
                <c:v>1.7803665314616386E-3</c:v>
              </c:pt>
              <c:pt idx="394">
                <c:v>1.8445030371617012E-3</c:v>
              </c:pt>
              <c:pt idx="395">
                <c:v>1.9106514546866004E-3</c:v>
              </c:pt>
              <c:pt idx="396">
                <c:v>1.9788628957449865E-3</c:v>
              </c:pt>
              <c:pt idx="397">
                <c:v>2.0491893166766514E-3</c:v>
              </c:pt>
              <c:pt idx="398">
                <c:v>2.1216835155596775E-3</c:v>
              </c:pt>
              <c:pt idx="399">
                <c:v>2.1963991285455166E-3</c:v>
              </c:pt>
              <c:pt idx="400">
                <c:v>2.2733906253977632E-3</c:v>
              </c:pt>
              <c:pt idx="401">
                <c:v>2.3527133042110593E-3</c:v>
              </c:pt>
              <c:pt idx="402">
                <c:v>2.4344232852860021E-3</c:v>
              </c:pt>
              <c:pt idx="403">
                <c:v>2.5185775041364402E-3</c:v>
              </c:pt>
              <c:pt idx="404">
                <c:v>2.6052337036056535E-3</c:v>
              </c:pt>
              <c:pt idx="405">
                <c:v>2.694450425067726E-3</c:v>
              </c:pt>
              <c:pt idx="406">
                <c:v>2.7862869986911955E-3</c:v>
              </c:pt>
              <c:pt idx="407">
                <c:v>2.8808035327417434E-3</c:v>
              </c:pt>
              <c:pt idx="408">
                <c:v>2.9780609019012922E-3</c:v>
              </c:pt>
              <c:pt idx="409">
                <c:v>3.0781207345812996E-3</c:v>
              </c:pt>
              <c:pt idx="410">
                <c:v>3.1810453992078581E-3</c:v>
              </c:pt>
              <c:pt idx="411">
                <c:v>3.2868979894573919E-3</c:v>
              </c:pt>
              <c:pt idx="412">
                <c:v>3.3957423084214084E-3</c:v>
              </c:pt>
              <c:pt idx="413">
                <c:v>3.5076428516797177E-3</c:v>
              </c:pt>
              <c:pt idx="414">
                <c:v>3.6226647892621177E-3</c:v>
              </c:pt>
              <c:pt idx="415">
                <c:v>3.7408739464784868E-3</c:v>
              </c:pt>
              <c:pt idx="416">
                <c:v>3.8623367835987853E-3</c:v>
              </c:pt>
              <c:pt idx="417">
                <c:v>3.9871203743641866E-3</c:v>
              </c:pt>
              <c:pt idx="418">
                <c:v>4.1152923833118115E-3</c:v>
              </c:pt>
              <c:pt idx="419">
                <c:v>4.2469210418963803E-3</c:v>
              </c:pt>
              <c:pt idx="420">
                <c:v>4.3820751233921351E-3</c:v>
              </c:pt>
              <c:pt idx="421">
                <c:v>4.5208239165603435E-3</c:v>
              </c:pt>
              <c:pt idx="422">
                <c:v>4.6632371980674806E-3</c:v>
              </c:pt>
              <c:pt idx="423">
                <c:v>4.8093852036407781E-3</c:v>
              </c:pt>
              <c:pt idx="424">
                <c:v>4.9593385979488395E-3</c:v>
              </c:pt>
              <c:pt idx="425">
                <c:v>5.1131684431953497E-3</c:v>
              </c:pt>
              <c:pt idx="426">
                <c:v>5.2709461664160176E-3</c:v>
              </c:pt>
              <c:pt idx="427">
                <c:v>5.4327435254689898E-3</c:v>
              </c:pt>
              <c:pt idx="428">
                <c:v>5.5986325737107205E-3</c:v>
              </c:pt>
              <c:pt idx="429">
                <c:v>5.7686856233506592E-3</c:v>
              </c:pt>
              <c:pt idx="430">
                <c:v>5.9429752074784516E-3</c:v>
              </c:pt>
              <c:pt idx="431">
                <c:v>6.1215740407599773E-3</c:v>
              </c:pt>
              <c:pt idx="432">
                <c:v>6.3045549787986042E-3</c:v>
              </c:pt>
              <c:pt idx="433">
                <c:v>6.4919909761602121E-3</c:v>
              </c:pt>
              <c:pt idx="434">
                <c:v>6.6839550430620688E-3</c:v>
              </c:pt>
              <c:pt idx="435">
                <c:v>6.8805202007261174E-3</c:v>
              </c:pt>
              <c:pt idx="436">
                <c:v>7.08175943540028E-3</c:v>
              </c:pt>
              <c:pt idx="437">
                <c:v>7.2877456510514523E-3</c:v>
              </c:pt>
              <c:pt idx="438">
                <c:v>7.4985516207363183E-3</c:v>
              </c:pt>
              <c:pt idx="439">
                <c:v>7.714249936657991E-3</c:v>
              </c:pt>
              <c:pt idx="440">
                <c:v>7.9349129589168545E-3</c:v>
              </c:pt>
              <c:pt idx="441">
                <c:v>8.1606127629676086E-3</c:v>
              </c:pt>
              <c:pt idx="442">
                <c:v>8.391421085794392E-3</c:v>
              </c:pt>
              <c:pt idx="443">
                <c:v>8.6274092708188716E-3</c:v>
              </c:pt>
              <c:pt idx="444">
                <c:v>8.8686482115578717E-3</c:v>
              </c:pt>
              <c:pt idx="445">
                <c:v>9.1152082940480356E-3</c:v>
              </c:pt>
              <c:pt idx="446">
                <c:v>9.3671593380584301E-3</c:v>
              </c:pt>
              <c:pt idx="447">
                <c:v>9.6245705371123674E-3</c:v>
              </c:pt>
              <c:pt idx="448">
                <c:v>9.8875103973425464E-3</c:v>
              </c:pt>
              <c:pt idx="449">
                <c:v>1.015604667520585E-2</c:v>
              </c:pt>
              <c:pt idx="450">
                <c:v>1.0430246314084653E-2</c:v>
              </c:pt>
              <c:pt idx="451">
                <c:v>1.0710175379805604E-2</c:v>
              </c:pt>
              <c:pt idx="452">
                <c:v>1.0995898995106808E-2</c:v>
              </c:pt>
              <c:pt idx="453">
                <c:v>1.1287481273087605E-2</c:v>
              </c:pt>
              <c:pt idx="454">
                <c:v>1.1584985249677325E-2</c:v>
              </c:pt>
              <c:pt idx="455">
                <c:v>1.1888472815159907E-2</c:v>
              </c:pt>
              <c:pt idx="456">
                <c:v>1.219800464479567E-2</c:v>
              </c:pt>
              <c:pt idx="457">
                <c:v>1.2513640128581277E-2</c:v>
              </c:pt>
              <c:pt idx="458">
                <c:v>1.2835437300192352E-2</c:v>
              </c:pt>
              <c:pt idx="459">
                <c:v>1.3163452765155551E-2</c:v>
              </c:pt>
              <c:pt idx="460">
                <c:v>1.3497741628297016E-2</c:v>
              </c:pt>
              <c:pt idx="461">
                <c:v>1.3838357420519041E-2</c:v>
              </c:pt>
              <c:pt idx="462">
                <c:v>1.4185352024956015E-2</c:v>
              </c:pt>
              <c:pt idx="463">
                <c:v>1.453877560256446E-2</c:v>
              </c:pt>
              <c:pt idx="464">
                <c:v>1.4898676517204041E-2</c:v>
              </c:pt>
              <c:pt idx="465">
                <c:v>1.5265101260266586E-2</c:v>
              </c:pt>
              <c:pt idx="466">
                <c:v>1.5638094374914976E-2</c:v>
              </c:pt>
              <c:pt idx="467">
                <c:v>1.6017698379992749E-2</c:v>
              </c:pt>
              <c:pt idx="468">
                <c:v>1.6403953693669138E-2</c:v>
              </c:pt>
              <c:pt idx="469">
                <c:v>1.6796898556885972E-2</c:v>
              </c:pt>
              <c:pt idx="470">
                <c:v>1.7196568956672976E-2</c:v>
              </c:pt>
              <c:pt idx="471">
                <c:v>1.7602998549402615E-2</c:v>
              </c:pt>
              <c:pt idx="472">
                <c:v>1.801621858405451E-2</c:v>
              </c:pt>
              <c:pt idx="473">
                <c:v>1.8436257825562918E-2</c:v>
              </c:pt>
              <c:pt idx="474">
                <c:v>1.8863142478322575E-2</c:v>
              </c:pt>
              <c:pt idx="475">
                <c:v>1.9296896109927679E-2</c:v>
              </c:pt>
              <c:pt idx="476">
                <c:v>1.9737539575223517E-2</c:v>
              </c:pt>
              <c:pt idx="477">
                <c:v>2.0185090940748506E-2</c:v>
              </c:pt>
              <c:pt idx="478">
                <c:v>2.0639565409647894E-2</c:v>
              </c:pt>
              <c:pt idx="479">
                <c:v>2.1100975247141579E-2</c:v>
              </c:pt>
              <c:pt idx="480">
                <c:v>2.1569329706627883E-2</c:v>
              </c:pt>
              <c:pt idx="481">
                <c:v>2.2044634956509337E-2</c:v>
              </c:pt>
              <c:pt idx="482">
                <c:v>2.2526894007824472E-2</c:v>
              </c:pt>
              <c:pt idx="483">
                <c:v>2.3016106642773169E-2</c:v>
              </c:pt>
              <c:pt idx="484">
                <c:v>2.3512269344221761E-2</c:v>
              </c:pt>
              <c:pt idx="485">
                <c:v>2.4015375226278338E-2</c:v>
              </c:pt>
              <c:pt idx="486">
                <c:v>2.4525413966024426E-2</c:v>
              </c:pt>
              <c:pt idx="487">
                <c:v>2.5042371736494741E-2</c:v>
              </c:pt>
              <c:pt idx="488">
                <c:v>2.5566231140994562E-2</c:v>
              </c:pt>
              <c:pt idx="489">
                <c:v>2.6096971148844562E-2</c:v>
              </c:pt>
              <c:pt idx="490">
                <c:v>2.6634567032646269E-2</c:v>
              </c:pt>
              <c:pt idx="491">
                <c:v>2.7178990307156439E-2</c:v>
              </c:pt>
              <c:pt idx="492">
                <c:v>2.773020866986383E-2</c:v>
              </c:pt>
              <c:pt idx="493">
                <c:v>2.8288185943359006E-2</c:v>
              </c:pt>
              <c:pt idx="494">
                <c:v>2.8852882019587529E-2</c:v>
              </c:pt>
              <c:pt idx="495">
                <c:v>2.9424252806080013E-2</c:v>
              </c:pt>
              <c:pt idx="496">
                <c:v>3.0002250174246368E-2</c:v>
              </c:pt>
              <c:pt idx="497">
                <c:v>3.058682190982696E-2</c:v>
              </c:pt>
              <c:pt idx="498">
                <c:v>3.1177911665589367E-2</c:v>
              </c:pt>
              <c:pt idx="499">
                <c:v>3.1775458916358829E-2</c:v>
              </c:pt>
              <c:pt idx="500">
                <c:v>3.2379398916472936E-2</c:v>
              </c:pt>
              <c:pt idx="501">
                <c:v>3.2989662659744311E-2</c:v>
              </c:pt>
              <c:pt idx="502">
                <c:v>3.3606176842019699E-2</c:v>
              </c:pt>
              <c:pt idx="503">
                <c:v>3.4228863826419487E-2</c:v>
              </c:pt>
              <c:pt idx="504">
                <c:v>3.4857641611340105E-2</c:v>
              </c:pt>
              <c:pt idx="505">
                <c:v>3.5492423801303886E-2</c:v>
              </c:pt>
              <c:pt idx="506">
                <c:v>3.6133119580733189E-2</c:v>
              </c:pt>
              <c:pt idx="507">
                <c:v>3.677963369072991E-2</c:v>
              </c:pt>
              <c:pt idx="508">
                <c:v>3.7431866408936289E-2</c:v>
              </c:pt>
              <c:pt idx="509">
                <c:v>3.8089713532550633E-2</c:v>
              </c:pt>
              <c:pt idx="510">
                <c:v>3.8753066364573305E-2</c:v>
              </c:pt>
              <c:pt idx="511">
                <c:v>3.9421811703349553E-2</c:v>
              </c:pt>
              <c:pt idx="512">
                <c:v>4.0095831835479823E-2</c:v>
              </c:pt>
              <c:pt idx="513">
                <c:v>4.0775004532161811E-2</c:v>
              </c:pt>
              <c:pt idx="514">
                <c:v>4.1459203049026221E-2</c:v>
              </c:pt>
              <c:pt idx="515">
                <c:v>4.2148296129528778E-2</c:v>
              </c:pt>
              <c:pt idx="516">
                <c:v>4.2842148011951797E-2</c:v>
              </c:pt>
              <c:pt idx="517">
                <c:v>4.3540618440072072E-2</c:v>
              </c:pt>
              <c:pt idx="518">
                <c:v>4.4243562677545006E-2</c:v>
              </c:pt>
              <c:pt idx="519">
                <c:v>4.4950831526051616E-2</c:v>
              </c:pt>
              <c:pt idx="520">
                <c:v>4.5662271347255479E-2</c:v>
              </c:pt>
              <c:pt idx="521">
                <c:v>4.6377724088606499E-2</c:v>
              </c:pt>
              <c:pt idx="522">
                <c:v>4.7097027313031503E-2</c:v>
              </c:pt>
              <c:pt idx="523">
                <c:v>4.7820014232544235E-2</c:v>
              </c:pt>
              <c:pt idx="524">
                <c:v>4.854651374580328E-2</c:v>
              </c:pt>
              <c:pt idx="525">
                <c:v>4.9276350479646826E-2</c:v>
              </c:pt>
              <c:pt idx="526">
                <c:v>5.000934483462189E-2</c:v>
              </c:pt>
              <c:pt idx="527">
                <c:v>5.0745313034528859E-2</c:v>
              </c:pt>
              <c:pt idx="528">
                <c:v>5.1484067179993771E-2</c:v>
              </c:pt>
              <c:pt idx="529">
                <c:v>5.2225415306076807E-2</c:v>
              </c:pt>
              <c:pt idx="530">
                <c:v>5.296916144392487E-2</c:v>
              </c:pt>
              <c:pt idx="531">
                <c:v>5.3715105686464974E-2</c:v>
              </c:pt>
              <c:pt idx="532">
                <c:v>5.4463044258137555E-2</c:v>
              </c:pt>
              <c:pt idx="533">
                <c:v>5.5212769588660511E-2</c:v>
              </c:pt>
              <c:pt idx="534">
                <c:v>5.5964070390809917E-2</c:v>
              </c:pt>
              <c:pt idx="535">
                <c:v>5.6716731742203159E-2</c:v>
              </c:pt>
              <c:pt idx="536">
                <c:v>5.7470535171058205E-2</c:v>
              </c:pt>
              <c:pt idx="537">
                <c:v>5.8225258745905249E-2</c:v>
              </c:pt>
              <c:pt idx="538">
                <c:v>5.8980677169218218E-2</c:v>
              </c:pt>
              <c:pt idx="539">
                <c:v>5.9736561874928915E-2</c:v>
              </c:pt>
              <c:pt idx="540">
                <c:v>6.0492681129785841E-2</c:v>
              </c:pt>
              <c:pt idx="541">
                <c:v>6.124880013850767E-2</c:v>
              </c:pt>
              <c:pt idx="542">
                <c:v>6.2004681152684198E-2</c:v>
              </c:pt>
              <c:pt idx="543">
                <c:v>6.2760083583368237E-2</c:v>
              </c:pt>
              <c:pt idx="544">
                <c:v>6.3514764117297284E-2</c:v>
              </c:pt>
              <c:pt idx="545">
                <c:v>6.4268476836683672E-2</c:v>
              </c:pt>
              <c:pt idx="546">
                <c:v>6.5020973342498886E-2</c:v>
              </c:pt>
              <c:pt idx="547">
                <c:v>6.5772002881181513E-2</c:v>
              </c:pt>
              <c:pt idx="548">
                <c:v>6.6521312474688801E-2</c:v>
              </c:pt>
              <c:pt idx="549">
                <c:v>6.726864705380696E-2</c:v>
              </c:pt>
              <c:pt idx="550">
                <c:v>6.8013749594635881E-2</c:v>
              </c:pt>
              <c:pt idx="551">
                <c:v>6.8756361258151016E-2</c:v>
              </c:pt>
              <c:pt idx="552">
                <c:v>6.9496221532749036E-2</c:v>
              </c:pt>
              <c:pt idx="553">
                <c:v>7.0233068379674621E-2</c:v>
              </c:pt>
              <c:pt idx="554">
                <c:v>7.0966638381221872E-2</c:v>
              </c:pt>
              <c:pt idx="555">
                <c:v>7.1696666891603617E-2</c:v>
              </c:pt>
              <c:pt idx="556">
                <c:v>7.2422888190370641E-2</c:v>
              </c:pt>
              <c:pt idx="557">
                <c:v>7.3145035638265868E-2</c:v>
              </c:pt>
              <c:pt idx="558">
                <c:v>7.3862841835390824E-2</c:v>
              </c:pt>
              <c:pt idx="559">
                <c:v>7.4576038781557746E-2</c:v>
              </c:pt>
              <c:pt idx="560">
                <c:v>7.5284358038701107E-2</c:v>
              </c:pt>
              <c:pt idx="561">
                <c:v>7.5987530895211652E-2</c:v>
              </c:pt>
              <c:pt idx="562">
                <c:v>7.6685288532059914E-2</c:v>
              </c:pt>
              <c:pt idx="563">
                <c:v>7.7377362190568594E-2</c:v>
              </c:pt>
              <c:pt idx="564">
                <c:v>7.806348334169036E-2</c:v>
              </c:pt>
              <c:pt idx="565">
                <c:v>7.8743383856648336E-2</c:v>
              </c:pt>
              <c:pt idx="566">
                <c:v>7.9416796178787011E-2</c:v>
              </c:pt>
              <c:pt idx="567">
                <c:v>8.0083453496485532E-2</c:v>
              </c:pt>
              <c:pt idx="568">
                <c:v>8.074308991697865E-2</c:v>
              </c:pt>
              <c:pt idx="569">
                <c:v>8.1395440640928754E-2</c:v>
              </c:pt>
              <c:pt idx="570">
                <c:v>8.2040242137593769E-2</c:v>
              </c:pt>
              <c:pt idx="571">
                <c:v>8.2677232320426911E-2</c:v>
              </c:pt>
              <c:pt idx="572">
                <c:v>8.3306150722949848E-2</c:v>
              </c:pt>
              <c:pt idx="573">
                <c:v>8.3926738674734436E-2</c:v>
              </c:pt>
              <c:pt idx="574">
                <c:v>8.4538739477327887E-2</c:v>
              </c:pt>
              <c:pt idx="575">
                <c:v>8.5141898579957673E-2</c:v>
              </c:pt>
              <c:pt idx="576">
                <c:v>8.5735963754845948E-2</c:v>
              </c:pt>
              <c:pt idx="577">
                <c:v>8.6320685271968206E-2</c:v>
              </c:pt>
              <c:pt idx="578">
                <c:v>8.6895816073087093E-2</c:v>
              </c:pt>
              <c:pt idx="579">
                <c:v>8.7461111944891493E-2</c:v>
              </c:pt>
              <c:pt idx="580">
                <c:v>8.8016331691074881E-2</c:v>
              </c:pt>
              <c:pt idx="581">
                <c:v>8.8561237303180246E-2</c:v>
              </c:pt>
              <c:pt idx="582">
                <c:v>8.9095594130045752E-2</c:v>
              </c:pt>
              <c:pt idx="583">
                <c:v>8.9619171045681928E-2</c:v>
              </c:pt>
              <c:pt idx="584">
                <c:v>9.0131740615412015E-2</c:v>
              </c:pt>
              <c:pt idx="585">
                <c:v>9.0633079260111313E-2</c:v>
              </c:pt>
              <c:pt idx="586">
                <c:v>9.1122967418376583E-2</c:v>
              </c:pt>
              <c:pt idx="587">
                <c:v>9.1601189706463873E-2</c:v>
              </c:pt>
              <c:pt idx="588">
                <c:v>9.2067535075830889E-2</c:v>
              </c:pt>
              <c:pt idx="589">
                <c:v>9.2521796968122502E-2</c:v>
              </c:pt>
              <c:pt idx="590">
                <c:v>9.2963773467442237E-2</c:v>
              </c:pt>
              <c:pt idx="591">
                <c:v>9.3393267449750142E-2</c:v>
              </c:pt>
              <c:pt idx="592">
                <c:v>9.3810086729234438E-2</c:v>
              </c:pt>
              <c:pt idx="593">
                <c:v>9.4214044201504449E-2</c:v>
              </c:pt>
              <c:pt idx="594">
                <c:v>9.460495798345489E-2</c:v>
              </c:pt>
              <c:pt idx="595">
                <c:v>9.4982651549656946E-2</c:v>
              </c:pt>
              <c:pt idx="596">
                <c:v>9.5346953865131007E-2</c:v>
              </c:pt>
              <c:pt idx="597">
                <c:v>9.5697699514362786E-2</c:v>
              </c:pt>
              <c:pt idx="598">
                <c:v>9.6034728826426233E-2</c:v>
              </c:pt>
              <c:pt idx="599">
                <c:v>9.6357887996080277E-2</c:v>
              </c:pt>
              <c:pt idx="600">
                <c:v>9.6667029200712309E-2</c:v>
              </c:pt>
              <c:pt idx="601">
                <c:v>9.6962010713002103E-2</c:v>
              </c:pt>
              <c:pt idx="602">
                <c:v>9.7242697009187321E-2</c:v>
              </c:pt>
              <c:pt idx="603">
                <c:v>9.750895887281455E-2</c:v>
              </c:pt>
              <c:pt idx="604">
                <c:v>9.7760673493863998E-2</c:v>
              </c:pt>
              <c:pt idx="605">
                <c:v>9.7997724563142985E-2</c:v>
              </c:pt>
              <c:pt idx="606">
                <c:v>9.8220002361844819E-2</c:v>
              </c:pt>
              <c:pt idx="607">
                <c:v>9.8427403846177736E-2</c:v>
              </c:pt>
              <c:pt idx="608">
                <c:v>9.8619832726972251E-2</c:v>
              </c:pt>
              <c:pt idx="609">
                <c:v>9.8797199544180453E-2</c:v>
              </c:pt>
              <c:pt idx="610">
                <c:v>9.8959421736187381E-2</c:v>
              </c:pt>
              <c:pt idx="611">
                <c:v>9.9106423703858262E-2</c:v>
              </c:pt>
              <c:pt idx="612">
                <c:v>9.9238136869252938E-2</c:v>
              </c:pt>
              <c:pt idx="613">
                <c:v>9.9354499728943044E-2</c:v>
              </c:pt>
              <c:pt idx="614">
                <c:v>9.9455457901874281E-2</c:v>
              </c:pt>
              <c:pt idx="615">
                <c:v>9.954096417172166E-2</c:v>
              </c:pt>
              <c:pt idx="616">
                <c:v>9.9610978523690996E-2</c:v>
              </c:pt>
              <c:pt idx="617">
                <c:v>9.9665468175727343E-2</c:v>
              </c:pt>
              <c:pt idx="618">
                <c:v>9.9704407604095449E-2</c:v>
              </c:pt>
              <c:pt idx="619">
                <c:v>9.9727778563304961E-2</c:v>
              </c:pt>
              <c:pt idx="620">
                <c:v>9.9735570100358176E-2</c:v>
              </c:pt>
              <c:pt idx="621">
                <c:v>9.9727778563304961E-2</c:v>
              </c:pt>
              <c:pt idx="622">
                <c:v>9.9704407604095449E-2</c:v>
              </c:pt>
              <c:pt idx="623">
                <c:v>9.9665468175727343E-2</c:v>
              </c:pt>
              <c:pt idx="624">
                <c:v>9.9610978523690996E-2</c:v>
              </c:pt>
              <c:pt idx="625">
                <c:v>9.954096417172166E-2</c:v>
              </c:pt>
              <c:pt idx="626">
                <c:v>9.9455457901874281E-2</c:v>
              </c:pt>
              <c:pt idx="627">
                <c:v>9.9354499728943044E-2</c:v>
              </c:pt>
              <c:pt idx="628">
                <c:v>9.9238136869252938E-2</c:v>
              </c:pt>
              <c:pt idx="629">
                <c:v>9.9106423703858262E-2</c:v>
              </c:pt>
              <c:pt idx="630">
                <c:v>9.8959421736187381E-2</c:v>
              </c:pt>
              <c:pt idx="631">
                <c:v>9.8797199544180453E-2</c:v>
              </c:pt>
              <c:pt idx="632">
                <c:v>9.8619832726972251E-2</c:v>
              </c:pt>
              <c:pt idx="633">
                <c:v>9.8427403846177736E-2</c:v>
              </c:pt>
              <c:pt idx="634">
                <c:v>9.8220002361844819E-2</c:v>
              </c:pt>
              <c:pt idx="635">
                <c:v>9.7997724563142985E-2</c:v>
              </c:pt>
              <c:pt idx="636">
                <c:v>9.7760673493863998E-2</c:v>
              </c:pt>
              <c:pt idx="637">
                <c:v>9.750895887281455E-2</c:v>
              </c:pt>
              <c:pt idx="638">
                <c:v>9.7242697009187321E-2</c:v>
              </c:pt>
              <c:pt idx="639">
                <c:v>9.6962010713002103E-2</c:v>
              </c:pt>
              <c:pt idx="640">
                <c:v>9.6667029200712309E-2</c:v>
              </c:pt>
              <c:pt idx="641">
                <c:v>9.6357887996080277E-2</c:v>
              </c:pt>
              <c:pt idx="642">
                <c:v>9.6034728826426233E-2</c:v>
              </c:pt>
              <c:pt idx="643">
                <c:v>9.5697699514362786E-2</c:v>
              </c:pt>
              <c:pt idx="644">
                <c:v>9.5346953865131007E-2</c:v>
              </c:pt>
              <c:pt idx="645">
                <c:v>9.4982651549656946E-2</c:v>
              </c:pt>
              <c:pt idx="646">
                <c:v>9.460495798345489E-2</c:v>
              </c:pt>
              <c:pt idx="647">
                <c:v>9.4214044201504449E-2</c:v>
              </c:pt>
              <c:pt idx="648">
                <c:v>9.3810086729234438E-2</c:v>
              </c:pt>
              <c:pt idx="649">
                <c:v>9.3393267449750142E-2</c:v>
              </c:pt>
              <c:pt idx="650">
                <c:v>9.2963773467442237E-2</c:v>
              </c:pt>
              <c:pt idx="651">
                <c:v>9.2521796968122502E-2</c:v>
              </c:pt>
              <c:pt idx="652">
                <c:v>9.2067535075830889E-2</c:v>
              </c:pt>
              <c:pt idx="653">
                <c:v>9.1601189706463873E-2</c:v>
              </c:pt>
              <c:pt idx="654">
                <c:v>9.1122967418376583E-2</c:v>
              </c:pt>
              <c:pt idx="655">
                <c:v>9.0633079260111313E-2</c:v>
              </c:pt>
              <c:pt idx="656">
                <c:v>9.0131740615412015E-2</c:v>
              </c:pt>
              <c:pt idx="657">
                <c:v>8.9619171045681928E-2</c:v>
              </c:pt>
              <c:pt idx="658">
                <c:v>8.9095594130045752E-2</c:v>
              </c:pt>
              <c:pt idx="659">
                <c:v>8.8561237303180246E-2</c:v>
              </c:pt>
              <c:pt idx="660">
                <c:v>8.8016331691074881E-2</c:v>
              </c:pt>
              <c:pt idx="661">
                <c:v>8.7461111944891493E-2</c:v>
              </c:pt>
              <c:pt idx="662">
                <c:v>8.6895816073087093E-2</c:v>
              </c:pt>
              <c:pt idx="663">
                <c:v>8.6320685271968206E-2</c:v>
              </c:pt>
              <c:pt idx="664">
                <c:v>8.5735963754845948E-2</c:v>
              </c:pt>
              <c:pt idx="665">
                <c:v>8.5141898579957673E-2</c:v>
              </c:pt>
              <c:pt idx="666">
                <c:v>8.4538739477327887E-2</c:v>
              </c:pt>
              <c:pt idx="667">
                <c:v>8.3926738674734436E-2</c:v>
              </c:pt>
              <c:pt idx="668">
                <c:v>8.3306150722949848E-2</c:v>
              </c:pt>
              <c:pt idx="669">
                <c:v>8.2677232320426911E-2</c:v>
              </c:pt>
              <c:pt idx="670">
                <c:v>8.2040242137593769E-2</c:v>
              </c:pt>
              <c:pt idx="671">
                <c:v>8.1395440640928754E-2</c:v>
              </c:pt>
              <c:pt idx="672">
                <c:v>8.074308991697865E-2</c:v>
              </c:pt>
              <c:pt idx="673">
                <c:v>8.0083453496485532E-2</c:v>
              </c:pt>
              <c:pt idx="674">
                <c:v>7.9416796178787011E-2</c:v>
              </c:pt>
              <c:pt idx="675">
                <c:v>7.8743383856648336E-2</c:v>
              </c:pt>
              <c:pt idx="676">
                <c:v>7.806348334169036E-2</c:v>
              </c:pt>
              <c:pt idx="677">
                <c:v>7.7377362190568594E-2</c:v>
              </c:pt>
              <c:pt idx="678">
                <c:v>7.6685288532059914E-2</c:v>
              </c:pt>
              <c:pt idx="679">
                <c:v>7.5987530895211652E-2</c:v>
              </c:pt>
              <c:pt idx="680">
                <c:v>7.5284358038701107E-2</c:v>
              </c:pt>
              <c:pt idx="681">
                <c:v>7.4576038781557746E-2</c:v>
              </c:pt>
              <c:pt idx="682">
                <c:v>7.3862841835390824E-2</c:v>
              </c:pt>
              <c:pt idx="683">
                <c:v>7.3145035638265868E-2</c:v>
              </c:pt>
              <c:pt idx="684">
                <c:v>7.2422888190370641E-2</c:v>
              </c:pt>
              <c:pt idx="685">
                <c:v>7.1696666891603617E-2</c:v>
              </c:pt>
              <c:pt idx="686">
                <c:v>7.0966638381221872E-2</c:v>
              </c:pt>
              <c:pt idx="687">
                <c:v>7.0233068379674621E-2</c:v>
              </c:pt>
              <c:pt idx="688">
                <c:v>6.9496221532749036E-2</c:v>
              </c:pt>
              <c:pt idx="689">
                <c:v>6.8756361258151016E-2</c:v>
              </c:pt>
              <c:pt idx="690">
                <c:v>6.8013749594635881E-2</c:v>
              </c:pt>
              <c:pt idx="691">
                <c:v>6.726864705380696E-2</c:v>
              </c:pt>
              <c:pt idx="692">
                <c:v>6.6521312474688801E-2</c:v>
              </c:pt>
              <c:pt idx="693">
                <c:v>6.5772002881181513E-2</c:v>
              </c:pt>
              <c:pt idx="694">
                <c:v>6.5020973342498886E-2</c:v>
              </c:pt>
              <c:pt idx="695">
                <c:v>6.4268476836683672E-2</c:v>
              </c:pt>
              <c:pt idx="696">
                <c:v>6.3514764117297284E-2</c:v>
              </c:pt>
              <c:pt idx="697">
                <c:v>6.2760083583368237E-2</c:v>
              </c:pt>
              <c:pt idx="698">
                <c:v>6.2004681152684198E-2</c:v>
              </c:pt>
              <c:pt idx="699">
                <c:v>6.124880013850767E-2</c:v>
              </c:pt>
              <c:pt idx="700">
                <c:v>6.0492681129785841E-2</c:v>
              </c:pt>
              <c:pt idx="701">
                <c:v>5.9736561874928915E-2</c:v>
              </c:pt>
              <c:pt idx="702">
                <c:v>5.8980677169218218E-2</c:v>
              </c:pt>
              <c:pt idx="703">
                <c:v>5.8225258745905249E-2</c:v>
              </c:pt>
              <c:pt idx="704">
                <c:v>5.7470535171058205E-2</c:v>
              </c:pt>
              <c:pt idx="705">
                <c:v>5.6716731742203159E-2</c:v>
              </c:pt>
              <c:pt idx="706">
                <c:v>5.5964070390809917E-2</c:v>
              </c:pt>
              <c:pt idx="707">
                <c:v>5.5212769588660511E-2</c:v>
              </c:pt>
              <c:pt idx="708">
                <c:v>5.4463044258137555E-2</c:v>
              </c:pt>
              <c:pt idx="709">
                <c:v>5.3715105686464974E-2</c:v>
              </c:pt>
              <c:pt idx="710">
                <c:v>5.296916144392487E-2</c:v>
              </c:pt>
              <c:pt idx="711">
                <c:v>5.2225415306076807E-2</c:v>
              </c:pt>
              <c:pt idx="712">
                <c:v>5.1484067179993771E-2</c:v>
              </c:pt>
              <c:pt idx="713">
                <c:v>5.0745313034528859E-2</c:v>
              </c:pt>
              <c:pt idx="714">
                <c:v>5.000934483462189E-2</c:v>
              </c:pt>
              <c:pt idx="715">
                <c:v>4.9276350479646826E-2</c:v>
              </c:pt>
              <c:pt idx="716">
                <c:v>4.854651374580328E-2</c:v>
              </c:pt>
              <c:pt idx="717">
                <c:v>4.7820014232544235E-2</c:v>
              </c:pt>
              <c:pt idx="718">
                <c:v>4.7097027313031503E-2</c:v>
              </c:pt>
              <c:pt idx="719">
                <c:v>4.6377724088606499E-2</c:v>
              </c:pt>
              <c:pt idx="720">
                <c:v>4.5662271347255479E-2</c:v>
              </c:pt>
              <c:pt idx="721">
                <c:v>4.4950831526051616E-2</c:v>
              </c:pt>
              <c:pt idx="722">
                <c:v>4.4243562677545006E-2</c:v>
              </c:pt>
              <c:pt idx="723">
                <c:v>4.3540618440072072E-2</c:v>
              </c:pt>
              <c:pt idx="724">
                <c:v>4.2842148011951797E-2</c:v>
              </c:pt>
              <c:pt idx="725">
                <c:v>4.2148296129528778E-2</c:v>
              </c:pt>
              <c:pt idx="726">
                <c:v>4.1459203049026221E-2</c:v>
              </c:pt>
              <c:pt idx="727">
                <c:v>4.0775004532161811E-2</c:v>
              </c:pt>
              <c:pt idx="728">
                <c:v>4.0095831835479823E-2</c:v>
              </c:pt>
              <c:pt idx="729">
                <c:v>3.9421811703349553E-2</c:v>
              </c:pt>
              <c:pt idx="730">
                <c:v>3.8753066364573305E-2</c:v>
              </c:pt>
              <c:pt idx="731">
                <c:v>3.8089713532550633E-2</c:v>
              </c:pt>
              <c:pt idx="732">
                <c:v>3.7431866408936289E-2</c:v>
              </c:pt>
              <c:pt idx="733">
                <c:v>3.677963369072991E-2</c:v>
              </c:pt>
              <c:pt idx="734">
                <c:v>3.6133119580733189E-2</c:v>
              </c:pt>
              <c:pt idx="735">
                <c:v>3.5492423801303886E-2</c:v>
              </c:pt>
              <c:pt idx="736">
                <c:v>3.4857641611340105E-2</c:v>
              </c:pt>
              <c:pt idx="737">
                <c:v>3.4228863826419487E-2</c:v>
              </c:pt>
              <c:pt idx="738">
                <c:v>3.3606176842019699E-2</c:v>
              </c:pt>
              <c:pt idx="739">
                <c:v>3.2989662659744311E-2</c:v>
              </c:pt>
              <c:pt idx="740">
                <c:v>3.2379398916472936E-2</c:v>
              </c:pt>
              <c:pt idx="741">
                <c:v>3.1775458916358829E-2</c:v>
              </c:pt>
              <c:pt idx="742">
                <c:v>3.1177911665589367E-2</c:v>
              </c:pt>
              <c:pt idx="743">
                <c:v>3.058682190982696E-2</c:v>
              </c:pt>
              <c:pt idx="744">
                <c:v>3.0002250174246368E-2</c:v>
              </c:pt>
              <c:pt idx="745">
                <c:v>2.9424252806080013E-2</c:v>
              </c:pt>
              <c:pt idx="746">
                <c:v>2.8852882019587529E-2</c:v>
              </c:pt>
              <c:pt idx="747">
                <c:v>2.8288185943359006E-2</c:v>
              </c:pt>
              <c:pt idx="748">
                <c:v>2.773020866986383E-2</c:v>
              </c:pt>
              <c:pt idx="749">
                <c:v>2.7178990307156439E-2</c:v>
              </c:pt>
              <c:pt idx="750">
                <c:v>2.6634567032646269E-2</c:v>
              </c:pt>
              <c:pt idx="751">
                <c:v>2.6096971148844562E-2</c:v>
              </c:pt>
              <c:pt idx="752">
                <c:v>2.5566231140994562E-2</c:v>
              </c:pt>
              <c:pt idx="753">
                <c:v>2.5042371736494741E-2</c:v>
              </c:pt>
              <c:pt idx="754">
                <c:v>2.4525413966024426E-2</c:v>
              </c:pt>
              <c:pt idx="755">
                <c:v>2.4015375226278338E-2</c:v>
              </c:pt>
              <c:pt idx="756">
                <c:v>2.3512269344221761E-2</c:v>
              </c:pt>
              <c:pt idx="757">
                <c:v>2.3016106642773169E-2</c:v>
              </c:pt>
              <c:pt idx="758">
                <c:v>2.2526894007824472E-2</c:v>
              </c:pt>
              <c:pt idx="759">
                <c:v>2.2044634956509337E-2</c:v>
              </c:pt>
              <c:pt idx="760">
                <c:v>2.1569329706627883E-2</c:v>
              </c:pt>
              <c:pt idx="761">
                <c:v>2.1100975247141579E-2</c:v>
              </c:pt>
              <c:pt idx="762">
                <c:v>2.0639565409647957E-2</c:v>
              </c:pt>
              <c:pt idx="763">
                <c:v>2.0185090940748447E-2</c:v>
              </c:pt>
              <c:pt idx="764">
                <c:v>1.9737539575223517E-2</c:v>
              </c:pt>
              <c:pt idx="765">
                <c:v>1.9296896109927679E-2</c:v>
              </c:pt>
              <c:pt idx="766">
                <c:v>1.8863142478322575E-2</c:v>
              </c:pt>
              <c:pt idx="767">
                <c:v>1.843625782556298E-2</c:v>
              </c:pt>
              <c:pt idx="768">
                <c:v>1.8016218584054455E-2</c:v>
              </c:pt>
              <c:pt idx="769">
                <c:v>1.7602998549402615E-2</c:v>
              </c:pt>
              <c:pt idx="770">
                <c:v>1.7196568956672976E-2</c:v>
              </c:pt>
              <c:pt idx="771">
                <c:v>1.6796898556885972E-2</c:v>
              </c:pt>
              <c:pt idx="772">
                <c:v>1.6403953693669194E-2</c:v>
              </c:pt>
              <c:pt idx="773">
                <c:v>1.6017698379992697E-2</c:v>
              </c:pt>
              <c:pt idx="774">
                <c:v>1.5638094374914976E-2</c:v>
              </c:pt>
              <c:pt idx="775">
                <c:v>1.5265101260266586E-2</c:v>
              </c:pt>
              <c:pt idx="776">
                <c:v>1.4898676517204041E-2</c:v>
              </c:pt>
              <c:pt idx="777">
                <c:v>1.4538775602564512E-2</c:v>
              </c:pt>
              <c:pt idx="778">
                <c:v>1.4185352024955966E-2</c:v>
              </c:pt>
              <c:pt idx="779">
                <c:v>1.3838357420519041E-2</c:v>
              </c:pt>
              <c:pt idx="780">
                <c:v>1.3497741628297016E-2</c:v>
              </c:pt>
              <c:pt idx="781">
                <c:v>1.3163452765155551E-2</c:v>
              </c:pt>
              <c:pt idx="782">
                <c:v>1.2835437300192397E-2</c:v>
              </c:pt>
              <c:pt idx="783">
                <c:v>1.2513640128581227E-2</c:v>
              </c:pt>
              <c:pt idx="784">
                <c:v>1.219800464479567E-2</c:v>
              </c:pt>
              <c:pt idx="785">
                <c:v>1.1888472815159907E-2</c:v>
              </c:pt>
              <c:pt idx="786">
                <c:v>1.1584985249677325E-2</c:v>
              </c:pt>
              <c:pt idx="787">
                <c:v>1.1287481273087646E-2</c:v>
              </c:pt>
              <c:pt idx="788">
                <c:v>1.0995898995106763E-2</c:v>
              </c:pt>
              <c:pt idx="789">
                <c:v>1.0710175379805604E-2</c:v>
              </c:pt>
              <c:pt idx="790">
                <c:v>1.0430246314084653E-2</c:v>
              </c:pt>
              <c:pt idx="791">
                <c:v>1.015604667520585E-2</c:v>
              </c:pt>
              <c:pt idx="792">
                <c:v>9.8875103973425828E-3</c:v>
              </c:pt>
              <c:pt idx="793">
                <c:v>9.6245705371123275E-3</c:v>
              </c:pt>
              <c:pt idx="794">
                <c:v>9.3671593380584301E-3</c:v>
              </c:pt>
              <c:pt idx="795">
                <c:v>9.1152082940480356E-3</c:v>
              </c:pt>
              <c:pt idx="796">
                <c:v>8.8686482115578717E-3</c:v>
              </c:pt>
              <c:pt idx="797">
                <c:v>8.6274092708189028E-3</c:v>
              </c:pt>
              <c:pt idx="798">
                <c:v>8.3914210857943591E-3</c:v>
              </c:pt>
              <c:pt idx="799">
                <c:v>8.1606127629676086E-3</c:v>
              </c:pt>
              <c:pt idx="800">
                <c:v>7.9349129589168545E-3</c:v>
              </c:pt>
              <c:pt idx="801">
                <c:v>7.714249936657991E-3</c:v>
              </c:pt>
              <c:pt idx="802">
                <c:v>7.4985516207363469E-3</c:v>
              </c:pt>
              <c:pt idx="803">
                <c:v>7.2877456510514202E-3</c:v>
              </c:pt>
              <c:pt idx="804">
                <c:v>7.08175943540028E-3</c:v>
              </c:pt>
              <c:pt idx="805">
                <c:v>6.8805202007261174E-3</c:v>
              </c:pt>
              <c:pt idx="806">
                <c:v>6.6839550430620688E-3</c:v>
              </c:pt>
              <c:pt idx="807">
                <c:v>6.4919909761602381E-3</c:v>
              </c:pt>
              <c:pt idx="808">
                <c:v>6.3045549787985765E-3</c:v>
              </c:pt>
              <c:pt idx="809">
                <c:v>6.1215740407599773E-3</c:v>
              </c:pt>
              <c:pt idx="810">
                <c:v>5.9429752074784516E-3</c:v>
              </c:pt>
              <c:pt idx="811">
                <c:v>5.7686856233506592E-3</c:v>
              </c:pt>
              <c:pt idx="812">
                <c:v>5.5986325737107422E-3</c:v>
              </c:pt>
              <c:pt idx="813">
                <c:v>5.4327435254689655E-3</c:v>
              </c:pt>
              <c:pt idx="814">
                <c:v>5.2709461664160176E-3</c:v>
              </c:pt>
              <c:pt idx="815">
                <c:v>5.1131684431953497E-3</c:v>
              </c:pt>
              <c:pt idx="816">
                <c:v>4.9593385979488395E-3</c:v>
              </c:pt>
              <c:pt idx="817">
                <c:v>4.8093852036407972E-3</c:v>
              </c:pt>
              <c:pt idx="818">
                <c:v>4.6632371980674598E-3</c:v>
              </c:pt>
              <c:pt idx="819">
                <c:v>4.5208239165603435E-3</c:v>
              </c:pt>
              <c:pt idx="820">
                <c:v>4.3820751233921351E-3</c:v>
              </c:pt>
              <c:pt idx="821">
                <c:v>4.2469210418963803E-3</c:v>
              </c:pt>
              <c:pt idx="822">
                <c:v>4.1152923833118298E-3</c:v>
              </c:pt>
              <c:pt idx="823">
                <c:v>3.9871203743641667E-3</c:v>
              </c:pt>
              <c:pt idx="824">
                <c:v>3.8623367835987853E-3</c:v>
              </c:pt>
              <c:pt idx="825">
                <c:v>3.7408739464784868E-3</c:v>
              </c:pt>
              <c:pt idx="826">
                <c:v>3.6226647892621177E-3</c:v>
              </c:pt>
              <c:pt idx="827">
                <c:v>3.5076428516797337E-3</c:v>
              </c:pt>
              <c:pt idx="828">
                <c:v>3.3957423084213915E-3</c:v>
              </c:pt>
              <c:pt idx="829">
                <c:v>3.2868979894573919E-3</c:v>
              </c:pt>
              <c:pt idx="830">
                <c:v>3.1810453992078581E-3</c:v>
              </c:pt>
              <c:pt idx="831">
                <c:v>3.0781207345812996E-3</c:v>
              </c:pt>
              <c:pt idx="832">
                <c:v>2.9780609019013056E-3</c:v>
              </c:pt>
              <c:pt idx="833">
                <c:v>2.8808035327417291E-3</c:v>
              </c:pt>
              <c:pt idx="834">
                <c:v>2.7862869986911955E-3</c:v>
              </c:pt>
              <c:pt idx="835">
                <c:v>2.694450425067726E-3</c:v>
              </c:pt>
              <c:pt idx="836">
                <c:v>2.6052337036056535E-3</c:v>
              </c:pt>
              <c:pt idx="837">
                <c:v>2.518577504136451E-3</c:v>
              </c:pt>
              <c:pt idx="838">
                <c:v>2.4344232852859904E-3</c:v>
              </c:pt>
              <c:pt idx="839">
                <c:v>2.3527133042110593E-3</c:v>
              </c:pt>
              <c:pt idx="840">
                <c:v>2.2733906253977632E-3</c:v>
              </c:pt>
              <c:pt idx="841">
                <c:v>2.1963991285455166E-3</c:v>
              </c:pt>
              <c:pt idx="842">
                <c:v>2.1216835155596879E-3</c:v>
              </c:pt>
              <c:pt idx="843">
                <c:v>2.0491893166766405E-3</c:v>
              </c:pt>
              <c:pt idx="844">
                <c:v>1.9788628957449865E-3</c:v>
              </c:pt>
              <c:pt idx="845">
                <c:v>1.9106514546866004E-3</c:v>
              </c:pt>
              <c:pt idx="846">
                <c:v>1.8445030371617012E-3</c:v>
              </c:pt>
              <c:pt idx="847">
                <c:v>1.7803665314616466E-3</c:v>
              </c:pt>
              <c:pt idx="848">
                <c:v>1.7181916726534867E-3</c:v>
              </c:pt>
              <c:pt idx="849">
                <c:v>1.657929044000293E-3</c:v>
              </c:pt>
              <c:pt idx="850">
                <c:v>1.5995300776808891E-3</c:v>
              </c:pt>
              <c:pt idx="851">
                <c:v>1.5429470548330973E-3</c:v>
              </c:pt>
              <c:pt idx="852">
                <c:v>1.48813310494397E-3</c:v>
              </c:pt>
              <c:pt idx="853">
                <c:v>1.4350422046106135E-3</c:v>
              </c:pt>
              <c:pt idx="854">
                <c:v>1.3836291756951218E-3</c:v>
              </c:pt>
              <c:pt idx="855">
                <c:v>1.3338496828965787E-3</c:v>
              </c:pt>
              <c:pt idx="856">
                <c:v>1.2856602307634881E-3</c:v>
              </c:pt>
              <c:pt idx="857">
                <c:v>1.2390181601691858E-3</c:v>
              </c:pt>
              <c:pt idx="858">
                <c:v>1.1938816442728854E-3</c:v>
              </c:pt>
              <c:pt idx="859">
                <c:v>1.1502096839887015E-3</c:v>
              </c:pt>
              <c:pt idx="860">
                <c:v>1.1079621029845019E-3</c:v>
              </c:pt>
              <c:pt idx="861">
                <c:v>1.0670995422325457E-3</c:v>
              </c:pt>
              <c:pt idx="862">
                <c:v>1.0275834541331446E-3</c:v>
              </c:pt>
              <c:pt idx="863">
                <c:v>9.8937609623248979E-4</c:v>
              </c:pt>
              <c:pt idx="864">
                <c:v>9.5244052455545E-4</c:v>
              </c:pt>
              <c:pt idx="865">
                <c:v>9.1674058657355653E-4</c:v>
              </c:pt>
              <c:pt idx="866">
                <c:v>8.8224091382844202E-4</c:v>
              </c:pt>
              <c:pt idx="867">
                <c:v>8.4890691423019629E-4</c:v>
              </c:pt>
              <c:pt idx="868">
                <c:v>8.1670476404997684E-4</c:v>
              </c:pt>
              <c:pt idx="869">
                <c:v>7.856013996257764E-4</c:v>
              </c:pt>
              <c:pt idx="870">
                <c:v>7.5556450879968903E-4</c:v>
              </c:pt>
              <c:pt idx="871">
                <c:v>7.2656252210489191E-4</c:v>
              </c:pt>
              <c:pt idx="872">
                <c:v>6.9856460371986483E-4</c:v>
              </c:pt>
              <c:pt idx="873">
                <c:v>6.7154064220708708E-4</c:v>
              </c:pt>
              <c:pt idx="874">
                <c:v>6.454612410530528E-4</c:v>
              </c:pt>
              <c:pt idx="875">
                <c:v>6.2029770902582505E-4</c:v>
              </c:pt>
              <c:pt idx="876">
                <c:v>5.9602205036621216E-4</c:v>
              </c:pt>
              <c:pt idx="877">
                <c:v>5.7260695482792259E-4</c:v>
              </c:pt>
              <c:pt idx="878">
                <c:v>5.5002578758178049E-4</c:v>
              </c:pt>
              <c:pt idx="879">
                <c:v>5.2825257899862183E-4</c:v>
              </c:pt>
              <c:pt idx="880">
                <c:v>5.0726201432494203E-4</c:v>
              </c:pt>
              <c:pt idx="881">
                <c:v>4.8702942326512156E-4</c:v>
              </c:pt>
              <c:pt idx="882">
                <c:v>4.6753076948341467E-4</c:v>
              </c:pt>
              <c:pt idx="883">
                <c:v>4.4874264003855739E-4</c:v>
              </c:pt>
              <c:pt idx="884">
                <c:v>4.3064223476341917E-4</c:v>
              </c:pt>
              <c:pt idx="885">
                <c:v>4.1320735560156454E-4</c:v>
              </c:pt>
              <c:pt idx="886">
                <c:v>3.9641639591236492E-4</c:v>
              </c:pt>
              <c:pt idx="887">
                <c:v>3.8024832975566236E-4</c:v>
              </c:pt>
              <c:pt idx="888">
                <c:v>3.646827011666849E-4</c:v>
              </c:pt>
              <c:pt idx="889">
                <c:v>3.4969961343147481E-4</c:v>
              </c:pt>
              <c:pt idx="890">
                <c:v>3.3527971837259444E-4</c:v>
              </c:pt>
              <c:pt idx="891">
                <c:v>3.2140420565460317E-4</c:v>
              </c:pt>
              <c:pt idx="892">
                <c:v>3.0805479211825634E-4</c:v>
              </c:pt>
              <c:pt idx="893">
                <c:v>2.9521371115204329E-4</c:v>
              </c:pt>
              <c:pt idx="894">
                <c:v>2.8286370210930131E-4</c:v>
              </c:pt>
              <c:pt idx="895">
                <c:v>2.70987999778663E-4</c:v>
              </c:pt>
              <c:pt idx="896">
                <c:v>2.5957032391535351E-4</c:v>
              </c:pt>
              <c:pt idx="897">
                <c:v>2.485948688403427E-4</c:v>
              </c:pt>
              <c:pt idx="898">
                <c:v>2.3804629311406631E-4</c:v>
              </c:pt>
              <c:pt idx="899">
                <c:v>2.2790970929105914E-4</c:v>
              </c:pt>
              <c:pt idx="900">
                <c:v>2.1817067376144004E-4</c:v>
              </c:pt>
              <c:pt idx="901">
                <c:v>2.0881517668493475E-4</c:v>
              </c:pt>
              <c:pt idx="902">
                <c:v>1.9982963202268956E-4</c:v>
              </c:pt>
              <c:pt idx="903">
                <c:v>1.9120086767185254E-4</c:v>
              </c:pt>
              <c:pt idx="904">
                <c:v>1.8291611570757724E-4</c:v>
              </c:pt>
              <c:pt idx="905">
                <c:v>1.7496300273673568E-4</c:v>
              </c:pt>
              <c:pt idx="906">
                <c:v>1.6732954036741482E-4</c:v>
              </c:pt>
              <c:pt idx="907">
                <c:v>1.6000411579787817E-4</c:v>
              </c:pt>
              <c:pt idx="908">
                <c:v>1.529754825284423E-4</c:v>
              </c:pt>
              <c:pt idx="909">
                <c:v>1.4623275119942847E-4</c:v>
              </c:pt>
              <c:pt idx="910">
                <c:v>1.3976538055804122E-4</c:v>
              </c:pt>
              <c:pt idx="911">
                <c:v>1.3356316855682706E-4</c:v>
              </c:pt>
              <c:pt idx="912">
                <c:v>1.2761624358604708E-4</c:v>
              </c:pt>
              <c:pt idx="913">
                <c:v>1.2191505584208257E-4</c:v>
              </c:pt>
              <c:pt idx="914">
                <c:v>1.1645036883375885E-4</c:v>
              </c:pt>
              <c:pt idx="915">
                <c:v>1.1121325102820257E-4</c:v>
              </c:pt>
              <c:pt idx="916">
                <c:v>1.0619506763768822E-4</c:v>
              </c:pt>
              <c:pt idx="917">
                <c:v>1.0138747254865401E-4</c:v>
              </c:pt>
              <c:pt idx="918">
                <c:v>9.6782400393896826E-5</c:v>
              </c:pt>
              <c:pt idx="919">
                <c:v>9.2372058768753335E-5</c:v>
              </c:pt>
              <c:pt idx="920">
                <c:v>8.8148920591861352E-5</c:v>
              </c:pt>
              <c:pt idx="921">
                <c:v>8.4105716610955778E-5</c:v>
              </c:pt>
              <c:pt idx="922">
                <c:v>8.0235428053935566E-5</c:v>
              </c:pt>
              <c:pt idx="923">
                <c:v>7.6531279425296584E-5</c:v>
              </c:pt>
              <c:pt idx="924">
                <c:v>7.2986731447864878E-5</c:v>
              </c:pt>
              <c:pt idx="925">
                <c:v>6.9595474149590522E-5</c:v>
              </c:pt>
              <c:pt idx="926">
                <c:v>6.6351420095057308E-5</c:v>
              </c:pt>
              <c:pt idx="927">
                <c:v>6.3248697761185394E-5</c:v>
              </c:pt>
              <c:pt idx="928">
                <c:v>6.0281645056498038E-5</c:v>
              </c:pt>
              <c:pt idx="929">
                <c:v>5.7444802983196287E-5</c:v>
              </c:pt>
              <c:pt idx="930">
                <c:v>5.4732909441153025E-5</c:v>
              </c:pt>
              <c:pt idx="931">
                <c:v>5.2140893172855465E-5</c:v>
              </c:pt>
              <c:pt idx="932">
                <c:v>4.9663867848193437E-5</c:v>
              </c:pt>
              <c:pt idx="933">
                <c:v>4.7297126287907728E-5</c:v>
              </c:pt>
              <c:pt idx="934">
                <c:v>4.503613482442204E-5</c:v>
              </c:pt>
              <c:pt idx="935">
                <c:v>4.2876527798680873E-5</c:v>
              </c:pt>
              <c:pt idx="936">
                <c:v>4.0814102191560646E-5</c:v>
              </c:pt>
              <c:pt idx="937">
                <c:v>3.8844812388322232E-5</c:v>
              </c:pt>
              <c:pt idx="938">
                <c:v>3.6964765074518204E-5</c:v>
              </c:pt>
              <c:pt idx="939">
                <c:v>3.5170214261702399E-5</c:v>
              </c:pt>
              <c:pt idx="940">
                <c:v>3.3457556441221342E-5</c:v>
              </c:pt>
              <c:pt idx="941">
                <c:v>3.1823325864330464E-5</c:v>
              </c:pt>
              <c:pt idx="942">
                <c:v>3.0264189946811315E-5</c:v>
              </c:pt>
              <c:pt idx="943">
                <c:v>2.8776944796231722E-5</c:v>
              </c:pt>
              <c:pt idx="944">
                <c:v>2.735851085995004E-5</c:v>
              </c:pt>
              <c:pt idx="945">
                <c:v>2.6005928691920975E-5</c:v>
              </c:pt>
              <c:pt idx="946">
                <c:v>2.4716354836342382E-5</c:v>
              </c:pt>
              <c:pt idx="947">
                <c:v>2.3487057826141584E-5</c:v>
              </c:pt>
              <c:pt idx="948">
                <c:v>2.2315414294283076E-5</c:v>
              </c:pt>
              <c:pt idx="949">
                <c:v>2.1198905195858671E-5</c:v>
              </c:pt>
              <c:pt idx="950">
                <c:v>2.0135112138898535E-5</c:v>
              </c:pt>
              <c:pt idx="951">
                <c:v>1.912171382183933E-5</c:v>
              </c:pt>
              <c:pt idx="952">
                <c:v>1.8156482575563213E-5</c:v>
              </c:pt>
              <c:pt idx="953">
                <c:v>1.7237281007921997E-5</c:v>
              </c:pt>
              <c:pt idx="954">
                <c:v>1.6362058748655138E-5</c:v>
              </c:pt>
              <c:pt idx="955">
                <c:v>1.5528849292604042E-5</c:v>
              </c:pt>
              <c:pt idx="956">
                <c:v>1.4735766939135015E-5</c:v>
              </c:pt>
              <c:pt idx="957">
                <c:v>1.3981003825677895E-5</c:v>
              </c:pt>
              <c:pt idx="958">
                <c:v>1.3262827053298493E-5</c:v>
              </c:pt>
              <c:pt idx="959">
                <c:v>1.2579575902230815E-5</c:v>
              </c:pt>
              <c:pt idx="960">
                <c:v>1.1929659135301238E-5</c:v>
              </c:pt>
              <c:pt idx="961">
                <c:v>1.1311552387196125E-5</c:v>
              </c:pt>
              <c:pt idx="962">
                <c:v>1.0723795637531877E-5</c:v>
              </c:pt>
              <c:pt idx="963">
                <c:v>1.0164990765705449E-5</c:v>
              </c:pt>
              <c:pt idx="964">
                <c:v>9.6337991855217485E-6</c:v>
              </c:pt>
              <c:pt idx="965">
                <c:v>9.128939557609321E-6</c:v>
              </c:pt>
              <c:pt idx="966">
                <c:v>8.6491855776622661E-6</c:v>
              </c:pt>
              <c:pt idx="967">
                <c:v>8.1933638385624778E-6</c:v>
              </c:pt>
              <c:pt idx="968">
                <c:v>7.7603517644624971E-6</c:v>
              </c:pt>
              <c:pt idx="969">
                <c:v>7.3490756149332638E-6</c:v>
              </c:pt>
              <c:pt idx="970">
                <c:v>6.9585085573037197E-6</c:v>
              </c:pt>
              <c:pt idx="971">
                <c:v>6.5876688053498795E-6</c:v>
              </c:pt>
              <c:pt idx="972">
                <c:v>6.2356178225134279E-6</c:v>
              </c:pt>
              <c:pt idx="973">
                <c:v>5.9014585878604626E-6</c:v>
              </c:pt>
              <c:pt idx="974">
                <c:v>5.5843339230189875E-6</c:v>
              </c:pt>
              <c:pt idx="975">
                <c:v>5.2834248783613687E-6</c:v>
              </c:pt>
              <c:pt idx="976">
                <c:v>4.9979491767307147E-6</c:v>
              </c:pt>
              <c:pt idx="977">
                <c:v>4.7271597130369629E-6</c:v>
              </c:pt>
              <c:pt idx="978">
                <c:v>4.4703431080810605E-6</c:v>
              </c:pt>
              <c:pt idx="979">
                <c:v>4.2268183149964225E-6</c:v>
              </c:pt>
              <c:pt idx="980">
                <c:v>3.9959352767263687E-6</c:v>
              </c:pt>
              <c:pt idx="981">
                <c:v>3.7770736329905143E-6</c:v>
              </c:pt>
              <c:pt idx="982">
                <c:v>3.569641475221975E-6</c:v>
              </c:pt>
              <c:pt idx="983">
                <c:v>3.3730741479905054E-6</c:v>
              </c:pt>
              <c:pt idx="984">
                <c:v>3.186833095458349E-6</c:v>
              </c:pt>
              <c:pt idx="985">
                <c:v>3.0104047514463741E-6</c:v>
              </c:pt>
              <c:pt idx="986">
                <c:v>2.8432994717216791E-6</c:v>
              </c:pt>
              <c:pt idx="987">
                <c:v>2.6850505071478526E-6</c:v>
              </c:pt>
              <c:pt idx="988">
                <c:v>2.5352130163716676E-6</c:v>
              </c:pt>
              <c:pt idx="989">
                <c:v>2.3933631167514417E-6</c:v>
              </c:pt>
              <c:pt idx="990">
                <c:v>2.2590969722628434E-6</c:v>
              </c:pt>
              <c:pt idx="991">
                <c:v>2.1320299171505017E-6</c:v>
              </c:pt>
              <c:pt idx="992">
                <c:v>2.0117956141230878E-6</c:v>
              </c:pt>
              <c:pt idx="993">
                <c:v>1.8980452459211293E-6</c:v>
              </c:pt>
              <c:pt idx="994">
                <c:v>1.7904467391169753E-6</c:v>
              </c:pt>
              <c:pt idx="995">
                <c:v>1.688684019035739E-6</c:v>
              </c:pt>
              <c:pt idx="996">
                <c:v>1.5924562947167809E-6</c:v>
              </c:pt>
              <c:pt idx="997">
                <c:v>1.5014773728634967E-6</c:v>
              </c:pt>
              <c:pt idx="998">
                <c:v>1.4154749997587021E-6</c:v>
              </c:pt>
              <c:pt idx="999">
                <c:v>1.3341902301513758E-6</c:v>
              </c:pt>
              <c:pt idx="1000">
                <c:v>1.2573768221481113E-6</c:v>
              </c:pt>
              <c:pt idx="1001">
                <c:v>1.1848006571711384E-6</c:v>
              </c:pt>
              <c:pt idx="1002">
                <c:v>1.1162391840711678E-6</c:v>
              </c:pt>
              <c:pt idx="1003">
                <c:v>1.0514808865104787E-6</c:v>
              </c:pt>
              <c:pt idx="1004">
                <c:v>9.9032477275801523E-7</c:v>
              </c:pt>
              <c:pt idx="1005">
                <c:v>9.3257988706362347E-7</c:v>
              </c:pt>
              <c:pt idx="1006">
                <c:v>8.780648418045741E-7</c:v>
              </c:pt>
              <c:pt idx="1007">
                <c:v>8.2660736962170641E-7</c:v>
              </c:pt>
              <c:pt idx="1008">
                <c:v>7.7804389478722923E-7</c:v>
              </c:pt>
              <c:pt idx="1009">
                <c:v>7.322191230700425E-7</c:v>
              </c:pt>
              <c:pt idx="1010">
                <c:v>6.8898564938749303E-7</c:v>
              </c:pt>
              <c:pt idx="1011">
                <c:v>6.4820358255581748E-7</c:v>
              </c:pt>
              <c:pt idx="1012">
                <c:v>6.0974018647334344E-7</c:v>
              </c:pt>
              <c:pt idx="1013">
                <c:v>5.7346953709264616E-7</c:v>
              </c:pt>
              <c:pt idx="1014">
                <c:v>5.3927219455910993E-7</c:v>
              </c:pt>
              <c:pt idx="1015">
                <c:v>5.0703488991399102E-7</c:v>
              </c:pt>
              <c:pt idx="1016">
                <c:v>4.7665022578070438E-7</c:v>
              </c:pt>
              <c:pt idx="1017">
                <c:v>4.4801639047250054E-7</c:v>
              </c:pt>
              <c:pt idx="1018">
                <c:v>4.2103688497921587E-7</c:v>
              </c:pt>
              <c:pt idx="1019">
                <c:v>3.9562026230956422E-7</c:v>
              </c:pt>
              <c:pt idx="1020">
                <c:v>3.7167987868357442E-7</c:v>
              </c:pt>
              <c:pt idx="1021">
                <c:v>3.4913365608789807E-7</c:v>
              </c:pt>
              <c:pt idx="1022">
                <c:v>3.27903855723763E-7</c:v>
              </c:pt>
              <c:pt idx="1023">
                <c:v>3.0791686189437512E-7</c:v>
              </c:pt>
              <c:pt idx="1024">
                <c:v>2.8910297589494426E-7</c:v>
              </c:pt>
              <c:pt idx="1025">
                <c:v>2.713962194843318E-7</c:v>
              </c:pt>
              <c:pt idx="1026">
                <c:v>2.5473414753297035E-7</c:v>
              </c:pt>
              <c:pt idx="1027">
                <c:v>2.3905766945654312E-7</c:v>
              </c:pt>
              <c:pt idx="1028">
                <c:v>2.2431087905958145E-7</c:v>
              </c:pt>
              <c:pt idx="1029">
                <c:v>2.104408924272664E-7</c:v>
              </c:pt>
              <c:pt idx="1030">
                <c:v>1.9739769351734986E-7</c:v>
              </c:pt>
              <c:pt idx="1031">
                <c:v>1.8513398711753675E-7</c:v>
              </c:pt>
              <c:pt idx="1032">
                <c:v>1.7360505884638502E-7</c:v>
              </c:pt>
              <c:pt idx="1033">
                <c:v>1.6276864188834032E-7</c:v>
              </c:pt>
              <c:pt idx="1034">
                <c:v>1.5258479016557103E-7</c:v>
              </c:pt>
              <c:pt idx="1035">
                <c:v>1.430157576608891E-7</c:v>
              </c:pt>
              <c:pt idx="1036">
                <c:v>1.3402588361744105E-7</c:v>
              </c:pt>
              <c:pt idx="1037">
                <c:v>1.2558148335167E-7</c:v>
              </c:pt>
              <c:pt idx="1038">
                <c:v>1.1765074442666755E-7</c:v>
              </c:pt>
              <c:pt idx="1039">
                <c:v>1.1020362794323108E-7</c:v>
              </c:pt>
              <c:pt idx="1040">
                <c:v>1.0321177471574996E-7</c:v>
              </c:pt>
              <c:pt idx="1041">
                <c:v>9.6648416109638376E-8</c:v>
              </c:pt>
              <c:pt idx="1042">
                <c:v>9.048828932614003E-8</c:v>
              </c:pt>
              <c:pt idx="1043">
                <c:v>8.4707556929230954E-8</c:v>
              </c:pt>
              <c:pt idx="1044">
                <c:v>7.9283730417899107E-8</c:v>
              </c:pt>
              <c:pt idx="1045">
                <c:v>7.4195597655282137E-8</c:v>
              </c:pt>
              <c:pt idx="1046">
                <c:v>6.9423153974151058E-8</c:v>
              </c:pt>
              <c:pt idx="1047">
                <c:v>6.4947536785825372E-8</c:v>
              </c:pt>
              <c:pt idx="1048">
                <c:v>6.075096352701274E-8</c:v>
              </c:pt>
              <c:pt idx="1049">
                <c:v>5.6816672786165246E-8</c:v>
              </c:pt>
              <c:pt idx="1050">
                <c:v>5.3128868457757201E-8</c:v>
              </c:pt>
              <c:pt idx="1051">
                <c:v>4.9672666779510853E-8</c:v>
              </c:pt>
              <c:pt idx="1052">
                <c:v>4.6434046113882652E-8</c:v>
              </c:pt>
              <c:pt idx="1053">
                <c:v>4.3399799341235736E-8</c:v>
              </c:pt>
              <c:pt idx="1054">
                <c:v>4.0557488737971758E-8</c:v>
              </c:pt>
              <c:pt idx="1055">
                <c:v>3.789540321850612E-8</c:v>
              </c:pt>
              <c:pt idx="1056">
                <c:v>3.5402517825403065E-8</c:v>
              </c:pt>
              <c:pt idx="1057">
                <c:v>3.3068455357148013E-8</c:v>
              </c:pt>
              <c:pt idx="1058">
                <c:v>3.0883450028037986E-8</c:v>
              </c:pt>
              <c:pt idx="1059">
                <c:v>2.883831305945406E-8</c:v>
              </c:pt>
              <c:pt idx="1060">
                <c:v>2.692440010635819E-8</c:v>
              </c:pt>
              <c:pt idx="1061">
                <c:v>2.5133580427286042E-8</c:v>
              </c:pt>
              <c:pt idx="1062">
                <c:v>2.3458207710309393E-8</c:v>
              </c:pt>
              <c:pt idx="1063">
                <c:v>2.1891092471506207E-8</c:v>
              </c:pt>
              <c:pt idx="1064">
                <c:v>2.0425475946357938E-8</c:v>
              </c:pt>
              <c:pt idx="1065">
                <c:v>1.905500539820651E-8</c:v>
              </c:pt>
              <c:pt idx="1066">
                <c:v>1.7773710771482453E-8</c:v>
              </c:pt>
              <c:pt idx="1067">
                <c:v>1.6575982620815434E-8</c:v>
              </c:pt>
              <c:pt idx="1068">
                <c:v>1.5456551250414478E-8</c:v>
              </c:pt>
              <c:pt idx="1069">
                <c:v>1.4410467001233217E-8</c:v>
              </c:pt>
              <c:pt idx="1070">
                <c:v>1.3433081626422875E-8</c:v>
              </c:pt>
              <c:pt idx="1071">
                <c:v>1.2520030698450372E-8</c:v>
              </c:pt>
              <c:pt idx="1072">
                <c:v>1.1667216993985744E-8</c:v>
              </c:pt>
              <c:pt idx="1073">
                <c:v>1.0870794805288736E-8</c:v>
              </c:pt>
              <c:pt idx="1074">
                <c:v>1.0127155129325634E-8</c:v>
              </c:pt>
              <c:pt idx="1075">
                <c:v>9.4329116882347148E-9</c:v>
              </c:pt>
              <c:pt idx="1076">
                <c:v>8.7848877370511165E-9</c:v>
              </c:pt>
              <c:pt idx="1077">
                <c:v>8.1801036167751594E-9</c:v>
              </c:pt>
              <c:pt idx="1078">
                <c:v>7.6157650129564721E-9</c:v>
              </c:pt>
              <c:pt idx="1079">
                <c:v>7.0892518819541582E-9</c:v>
              </c:pt>
              <c:pt idx="1080">
                <c:v>6.5981080089264338E-9</c:v>
              </c:pt>
              <c:pt idx="1081">
                <c:v>6.1400311634206769E-9</c:v>
              </c:pt>
              <c:pt idx="1082">
                <c:v>5.7128638201538239E-9</c:v>
              </c:pt>
              <c:pt idx="1083">
                <c:v>5.3145844142238477E-9</c:v>
              </c:pt>
              <c:pt idx="1084">
                <c:v>4.9432991015611506E-9</c:v>
              </c:pt>
              <c:pt idx="1085">
                <c:v>4.597233996922553E-9</c:v>
              </c:pt>
              <c:pt idx="1086">
                <c:v>4.2747278631587994E-9</c:v>
              </c:pt>
              <c:pt idx="1087">
                <c:v>3.9742252268402609E-9</c:v>
              </c:pt>
              <c:pt idx="1088">
                <c:v>3.6942698966199744E-9</c:v>
              </c:pt>
              <c:pt idx="1089">
                <c:v>3.4334988619434353E-9</c:v>
              </c:pt>
              <c:pt idx="1090">
                <c:v>3.1906365508841103E-9</c:v>
              </c:pt>
              <c:pt idx="1091">
                <c:v>2.9644894270008479E-9</c:v>
              </c:pt>
              <c:pt idx="1092">
                <c:v>2.7539409061706065E-9</c:v>
              </c:pt>
              <c:pt idx="1093">
                <c:v>2.5579465753598595E-9</c:v>
              </c:pt>
              <c:pt idx="1094">
                <c:v>2.3755296962564877E-9</c:v>
              </c:pt>
              <c:pt idx="1095">
                <c:v>2.2057769775942552E-9</c:v>
              </c:pt>
              <c:pt idx="1096">
                <c:v>2.0478346008698079E-9</c:v>
              </c:pt>
              <c:pt idx="1097">
                <c:v>1.9009044849733242E-9</c:v>
              </c:pt>
              <c:pt idx="1098">
                <c:v>1.7642407760364808E-9</c:v>
              </c:pt>
              <c:pt idx="1099">
                <c:v>1.637146549543569E-9</c:v>
              </c:pt>
              <c:pt idx="1100">
                <c:v>1.5189707124558215E-9</c:v>
              </c:pt>
              <c:pt idx="1101">
                <c:v>1.4091050937689231E-9</c:v>
              </c:pt>
              <c:pt idx="1102">
                <c:v>1.3069817125575011E-9</c:v>
              </c:pt>
              <c:pt idx="1103">
                <c:v>1.2120702131630589E-9</c:v>
              </c:pt>
              <c:pt idx="1104">
                <c:v>1.1238754577533072E-9</c:v>
              </c:pt>
              <c:pt idx="1105">
                <c:v>1.0419352670216928E-9</c:v>
              </c:pt>
              <c:pt idx="1106">
                <c:v>9.6581830031069726E-10</c:v>
              </c:pt>
              <c:pt idx="1107">
                <c:v>8.9512206692803269E-10</c:v>
              </c:pt>
              <c:pt idx="1108">
                <c:v>8.2947106088681744E-10</c:v>
              </c:pt>
              <c:pt idx="1109">
                <c:v>7.6851501173768287E-10</c:v>
              </c:pt>
              <c:pt idx="1110">
                <c:v>7.1192724457420534E-10</c:v>
              </c:pt>
              <c:pt idx="1111">
                <c:v>6.5940314268570557E-10</c:v>
              </c:pt>
              <c:pt idx="1112">
                <c:v>6.1065870670176752E-10</c:v>
              </c:pt>
              <c:pt idx="1113">
                <c:v>5.6542920442438978E-10</c:v>
              </c:pt>
              <c:pt idx="1114">
                <c:v>5.2346790587592371E-10</c:v>
              </c:pt>
              <c:pt idx="1115">
                <c:v>4.8454489840507736E-10</c:v>
              </c:pt>
              <c:pt idx="1116">
                <c:v>4.4844597699102306E-10</c:v>
              </c:pt>
              <c:pt idx="1117">
                <c:v>4.1497160516636777E-10</c:v>
              </c:pt>
              <c:pt idx="1118">
                <c:v>3.8393594224579679E-10</c:v>
              </c:pt>
              <c:pt idx="1119">
                <c:v>3.5516593279841032E-10</c:v>
              </c:pt>
              <c:pt idx="1120">
                <c:v>3.28500454538971E-10</c:v>
              </c:pt>
              <c:pt idx="1121">
                <c:v>3.0378952103790552E-10</c:v>
              </c:pt>
              <c:pt idx="1122">
                <c:v>2.8089353586138513E-10</c:v>
              </c:pt>
              <c:pt idx="1123">
                <c:v>2.5968259495305823E-10</c:v>
              </c:pt>
              <c:pt idx="1124">
                <c:v>2.4003583425780665E-10</c:v>
              </c:pt>
              <c:pt idx="1125">
                <c:v>2.2184081976608184E-10</c:v>
              </c:pt>
              <c:pt idx="1126">
                <c:v>2.0499297732573492E-10</c:v>
              </c:pt>
              <c:pt idx="1127">
                <c:v>1.893950597268035E-10</c:v>
              </c:pt>
              <c:pt idx="1128">
                <c:v>1.7495664871449324E-10</c:v>
              </c:pt>
              <c:pt idx="1129">
                <c:v>1.6159368972675232E-10</c:v>
              </c:pt>
              <c:pt idx="1130">
                <c:v>1.4922805728585808E-10</c:v>
              </c:pt>
              <c:pt idx="1131">
                <c:v>1.3778714909902598E-10</c:v>
              </c:pt>
              <c:pt idx="1132">
                <c:v>1.2720350704112776E-10</c:v>
              </c:pt>
              <c:pt idx="1133">
                <c:v>1.1741446330409502E-10</c:v>
              </c:pt>
              <c:pt idx="1134">
                <c:v>1.0836181010250301E-10</c:v>
              </c:pt>
              <c:pt idx="1135">
                <c:v>9.9991491423589249E-11</c:v>
              </c:pt>
              <c:pt idx="1136">
                <c:v>9.2253315403114515E-11</c:v>
              </c:pt>
              <c:pt idx="1137">
                <c:v>8.5100685995963867E-11</c:v>
              </c:pt>
              <c:pt idx="1138">
                <c:v>7.8490352692880164E-11</c:v>
              </c:pt>
              <c:pt idx="1139">
                <c:v>7.2382177112283574E-11</c:v>
              </c:pt>
              <c:pt idx="1140">
                <c:v>6.6738915369071298E-11</c:v>
              </c:pt>
              <c:pt idx="1141">
                <c:v>6.1526015190986142E-11</c:v>
              </c:pt>
              <c:pt idx="1142">
                <c:v>5.6711426817620647E-11</c:v>
              </c:pt>
              <c:pt idx="1143">
                <c:v>5.2265426777835373E-11</c:v>
              </c:pt>
              <c:pt idx="1144">
                <c:v>4.8160453698397478E-11</c:v>
              </c:pt>
              <c:pt idx="1145">
                <c:v>4.4370955350213097E-11</c:v>
              </c:pt>
              <c:pt idx="1146">
                <c:v>4.0873246188927357E-11</c:v>
              </c:pt>
              <c:pt idx="1147">
                <c:v>3.7645374693915133E-11</c:v>
              </c:pt>
              <c:pt idx="1148">
                <c:v>3.4666999854132562E-11</c:v>
              </c:pt>
              <c:pt idx="1149">
                <c:v>3.1919276191000644E-11</c:v>
              </c:pt>
              <c:pt idx="1150">
                <c:v>2.9384746747625741E-11</c:v>
              </c:pt>
              <c:pt idx="1151">
                <c:v>2.7047243510433589E-11</c:v>
              </c:pt>
              <c:pt idx="1152">
                <c:v>2.4891794763742773E-11</c:v>
              </c:pt>
              <c:pt idx="1153">
                <c:v>2.2904538910162059E-11</c:v>
              </c:pt>
              <c:pt idx="1154">
                <c:v>2.1072644320030117E-11</c:v>
              </c:pt>
              <c:pt idx="1155">
                <c:v>1.9384234801553995E-11</c:v>
              </c:pt>
              <c:pt idx="1156">
                <c:v>1.7828320309990252E-11</c:v>
              </c:pt>
              <c:pt idx="1157">
                <c:v>1.6394732539191196E-11</c:v>
              </c:pt>
              <c:pt idx="1158">
                <c:v>1.5074065062278367E-11</c:v>
              </c:pt>
              <c:pt idx="1159">
                <c:v>1.3857617710153517E-11</c:v>
              </c:pt>
              <c:pt idx="1160">
                <c:v>1.273734489710921E-11</c:v>
              </c:pt>
              <c:pt idx="1161">
                <c:v>1.1705807622074238E-11</c:v>
              </c:pt>
              <c:pt idx="1162">
                <c:v>1.075612889204323E-11</c:v>
              </c:pt>
              <c:pt idx="1163">
                <c:v>9.8819523311298616E-12</c:v>
              </c:pt>
              <c:pt idx="1164">
                <c:v>9.0774037544794381E-12</c:v>
              </c:pt>
              <c:pt idx="1165">
                <c:v>8.3370555010569561E-12</c:v>
              </c:pt>
              <c:pt idx="1166">
                <c:v>7.655893333165815E-12</c:v>
              </c:pt>
              <c:pt idx="1167">
                <c:v>7.029285723482543E-12</c:v>
              </c:pt>
              <c:pt idx="1168">
                <c:v>6.4529553624965901E-12</c:v>
              </c:pt>
              <c:pt idx="1169">
                <c:v>5.9229527305567262E-12</c:v>
              </c:pt>
              <c:pt idx="1170">
                <c:v>5.4356315892974175E-12</c:v>
              </c:pt>
              <c:pt idx="1171">
                <c:v>4.9876262571082466E-12</c:v>
              </c:pt>
              <c:pt idx="1172">
                <c:v>4.5758305425389939E-12</c:v>
              </c:pt>
              <c:pt idx="1173">
                <c:v>4.197378218164628E-12</c:v>
              </c:pt>
              <c:pt idx="1174">
                <c:v>3.8496249254929333E-12</c:v>
              </c:pt>
              <c:pt idx="1175">
                <c:v>3.5301314090213703E-12</c:v>
              </c:pt>
              <c:pt idx="1176">
                <c:v>3.2366479845798166E-12</c:v>
              </c:pt>
              <c:pt idx="1177">
                <c:v>2.9671001536515301E-12</c:v>
              </c:pt>
              <c:pt idx="1178">
                <c:v>2.7195752814879177E-12</c:v>
              </c:pt>
              <c:pt idx="1179">
                <c:v>2.4923102625442708E-12</c:v>
              </c:pt>
              <c:pt idx="1180">
                <c:v>2.2836801020911484E-12</c:v>
              </c:pt>
              <c:pt idx="1181">
                <c:v>2.0921873478279553E-12</c:v>
              </c:pt>
              <c:pt idx="1182">
                <c:v>1.9164523099579913E-12</c:v>
              </c:pt>
              <c:pt idx="1183">
                <c:v>1.7552040125061291E-12</c:v>
              </c:pt>
              <c:pt idx="1184">
                <c:v>1.6072718226884059E-12</c:v>
              </c:pt>
              <c:pt idx="1185">
                <c:v>1.4715777088951868E-12</c:v>
              </c:pt>
              <c:pt idx="1186">
                <c:v>1.3471290813492094E-12</c:v>
              </c:pt>
              <c:pt idx="1187">
                <c:v>1.2330121727561535E-12</c:v>
              </c:pt>
              <c:pt idx="1188">
                <c:v>1.1283859193013672E-12</c:v>
              </c:pt>
              <c:pt idx="1189">
                <c:v>1.0324763051722252E-12</c:v>
              </c:pt>
              <c:pt idx="1190">
                <c:v>9.4457113641602255E-13</c:v>
              </c:pt>
              <c:pt idx="1191">
                <c:v>8.6401521239362959E-13</c:v>
              </c:pt>
              <c:pt idx="1192">
                <c:v>7.9020586536727443E-13</c:v>
              </c:pt>
              <c:pt idx="1193">
                <c:v>7.2258884088228648E-13</c:v>
              </c:pt>
              <c:pt idx="1194">
                <c:v>6.6065449357549174E-13</c:v>
              </c:pt>
              <c:pt idx="1195">
                <c:v>6.0393427487763541E-13</c:v>
              </c:pt>
              <c:pt idx="1196">
                <c:v>5.5199749078428875E-13</c:v>
              </c:pt>
              <c:pt idx="1197">
                <c:v>5.0444830945556132E-13</c:v>
              </c:pt>
              <c:pt idx="1198">
                <c:v>4.6092299988006369E-13</c:v>
              </c:pt>
              <c:pt idx="1199">
                <c:v>4.2108738420910114E-13</c:v>
              </c:pt>
              <c:pt idx="1200">
                <c:v>3.8463448764031875E-13</c:v>
              </c:pt>
              <c:pt idx="1201">
                <c:v>3.5128237091357995E-13</c:v>
              </c:pt>
              <c:pt idx="1202">
                <c:v>3.2077213158023951E-13</c:v>
              </c:pt>
              <c:pt idx="1203">
                <c:v>2.9286606122770584E-13</c:v>
              </c:pt>
              <c:pt idx="1204">
                <c:v>2.6734594678853913E-13</c:v>
              </c:pt>
              <c:pt idx="1205">
                <c:v>2.4401150494270107E-13</c:v>
              </c:pt>
              <c:pt idx="1206">
                <c:v>2.2267893943799217E-13</c:v>
              </c:pt>
              <c:pt idx="1207">
                <c:v>2.0317961191087161E-13</c:v>
              </c:pt>
              <c:pt idx="1208">
                <c:v>1.8535881749260641E-13</c:v>
              </c:pt>
              <c:pt idx="1209">
                <c:v>1.6907465713740136E-13</c:v>
              </c:pt>
              <c:pt idx="1210">
                <c:v>1.5419699921345145E-13</c:v>
              </c:pt>
              <c:pt idx="1211">
                <c:v>1.4060652345839503E-13</c:v>
              </c:pt>
              <c:pt idx="1212">
                <c:v>1.2819384091991839E-13</c:v>
              </c:pt>
              <c:pt idx="1213">
                <c:v>1.16858683983825E-13</c:v>
              </c:pt>
              <c:pt idx="1214">
                <c:v>1.0650916103799159E-13</c:v>
              </c:pt>
              <c:pt idx="1215">
                <c:v>9.706107073388052E-14</c:v>
              </c:pt>
              <c:pt idx="1216">
                <c:v>8.8437271190247646E-14</c:v>
              </c:pt>
              <c:pt idx="1217">
                <c:v>8.0567099838124186E-14</c:v>
              </c:pt>
              <c:pt idx="1218">
                <c:v>7.3385839934508384E-14</c:v>
              </c:pt>
              <c:pt idx="1219">
                <c:v>6.6834230076107444E-14</c:v>
              </c:pt>
            </c:numLit>
          </c:val>
          <c:extLst>
            <c:ext xmlns:c16="http://schemas.microsoft.com/office/drawing/2014/chart" uri="{C3380CC4-5D6E-409C-BE32-E72D297353CC}">
              <c16:uniqueId val="{00000000-0DCB-4D93-ADBE-15C2A2DC5AB4}"/>
            </c:ext>
          </c:extLst>
        </c:ser>
        <c:ser>
          <c:idx val="1"/>
          <c:order val="1"/>
          <c:tx>
            <c:v>About 99% of the values will lie between +/- 3 SD, or between 59 and 83 inches</c:v>
          </c:tx>
          <c:spPr>
            <a:ln w="25400">
              <a:noFill/>
            </a:ln>
          </c:spPr>
          <c:val>
            <c:numLit>
              <c:formatCode>General</c:formatCode>
              <c:ptCount val="1220"/>
              <c:pt idx="380">
                <c:v>1.1079621029845019E-3</c:v>
              </c:pt>
              <c:pt idx="381">
                <c:v>1.1502096839887015E-3</c:v>
              </c:pt>
              <c:pt idx="382">
                <c:v>1.1938816442728919E-3</c:v>
              </c:pt>
              <c:pt idx="383">
                <c:v>1.2390181601691791E-3</c:v>
              </c:pt>
              <c:pt idx="384">
                <c:v>1.2856602307634881E-3</c:v>
              </c:pt>
              <c:pt idx="385">
                <c:v>1.3338496828965787E-3</c:v>
              </c:pt>
              <c:pt idx="386">
                <c:v>1.3836291756951218E-3</c:v>
              </c:pt>
              <c:pt idx="387">
                <c:v>1.4350422046106213E-3</c:v>
              </c:pt>
              <c:pt idx="388">
                <c:v>1.4881331049439621E-3</c:v>
              </c:pt>
              <c:pt idx="389">
                <c:v>1.5429470548330973E-3</c:v>
              </c:pt>
              <c:pt idx="390">
                <c:v>1.5995300776808891E-3</c:v>
              </c:pt>
              <c:pt idx="391">
                <c:v>1.657929044000293E-3</c:v>
              </c:pt>
              <c:pt idx="392">
                <c:v>1.7181916726534945E-3</c:v>
              </c:pt>
              <c:pt idx="393">
                <c:v>1.7803665314616386E-3</c:v>
              </c:pt>
              <c:pt idx="394">
                <c:v>1.8445030371617012E-3</c:v>
              </c:pt>
              <c:pt idx="395">
                <c:v>1.9106514546866004E-3</c:v>
              </c:pt>
              <c:pt idx="396">
                <c:v>1.9788628957449865E-3</c:v>
              </c:pt>
              <c:pt idx="397">
                <c:v>2.0491893166766514E-3</c:v>
              </c:pt>
              <c:pt idx="398">
                <c:v>2.1216835155596775E-3</c:v>
              </c:pt>
              <c:pt idx="399">
                <c:v>2.1963991285455166E-3</c:v>
              </c:pt>
              <c:pt idx="400">
                <c:v>2.2733906253977632E-3</c:v>
              </c:pt>
              <c:pt idx="401">
                <c:v>2.3527133042110593E-3</c:v>
              </c:pt>
              <c:pt idx="402">
                <c:v>2.4344232852860021E-3</c:v>
              </c:pt>
              <c:pt idx="403">
                <c:v>2.5185775041364402E-3</c:v>
              </c:pt>
              <c:pt idx="404">
                <c:v>2.6052337036056535E-3</c:v>
              </c:pt>
              <c:pt idx="405">
                <c:v>2.694450425067726E-3</c:v>
              </c:pt>
              <c:pt idx="406">
                <c:v>2.7862869986911955E-3</c:v>
              </c:pt>
              <c:pt idx="407">
                <c:v>2.8808035327417434E-3</c:v>
              </c:pt>
              <c:pt idx="408">
                <c:v>2.9780609019012922E-3</c:v>
              </c:pt>
              <c:pt idx="409">
                <c:v>3.0781207345812996E-3</c:v>
              </c:pt>
              <c:pt idx="410">
                <c:v>3.1810453992078581E-3</c:v>
              </c:pt>
              <c:pt idx="411">
                <c:v>3.2868979894573919E-3</c:v>
              </c:pt>
              <c:pt idx="412">
                <c:v>3.3957423084214084E-3</c:v>
              </c:pt>
              <c:pt idx="413">
                <c:v>3.5076428516797177E-3</c:v>
              </c:pt>
              <c:pt idx="414">
                <c:v>3.6226647892621177E-3</c:v>
              </c:pt>
              <c:pt idx="415">
                <c:v>3.7408739464784868E-3</c:v>
              </c:pt>
              <c:pt idx="416">
                <c:v>3.8623367835987853E-3</c:v>
              </c:pt>
              <c:pt idx="417">
                <c:v>3.9871203743641866E-3</c:v>
              </c:pt>
              <c:pt idx="418">
                <c:v>4.1152923833118115E-3</c:v>
              </c:pt>
              <c:pt idx="419">
                <c:v>4.2469210418963803E-3</c:v>
              </c:pt>
              <c:pt idx="420">
                <c:v>4.3820751233921351E-3</c:v>
              </c:pt>
              <c:pt idx="421">
                <c:v>4.5208239165603435E-3</c:v>
              </c:pt>
              <c:pt idx="422">
                <c:v>4.6632371980674806E-3</c:v>
              </c:pt>
              <c:pt idx="423">
                <c:v>4.8093852036407781E-3</c:v>
              </c:pt>
              <c:pt idx="424">
                <c:v>4.9593385979488395E-3</c:v>
              </c:pt>
              <c:pt idx="425">
                <c:v>5.1131684431953497E-3</c:v>
              </c:pt>
              <c:pt idx="426">
                <c:v>5.2709461664160176E-3</c:v>
              </c:pt>
              <c:pt idx="427">
                <c:v>5.4327435254689898E-3</c:v>
              </c:pt>
              <c:pt idx="428">
                <c:v>5.5986325737107205E-3</c:v>
              </c:pt>
              <c:pt idx="429">
                <c:v>5.7686856233506592E-3</c:v>
              </c:pt>
              <c:pt idx="430">
                <c:v>5.9429752074784516E-3</c:v>
              </c:pt>
              <c:pt idx="431">
                <c:v>6.1215740407599773E-3</c:v>
              </c:pt>
              <c:pt idx="432">
                <c:v>6.3045549787986042E-3</c:v>
              </c:pt>
              <c:pt idx="433">
                <c:v>6.4919909761602121E-3</c:v>
              </c:pt>
              <c:pt idx="434">
                <c:v>6.6839550430620688E-3</c:v>
              </c:pt>
              <c:pt idx="435">
                <c:v>6.8805202007261174E-3</c:v>
              </c:pt>
              <c:pt idx="436">
                <c:v>7.08175943540028E-3</c:v>
              </c:pt>
              <c:pt idx="437">
                <c:v>7.2877456510514523E-3</c:v>
              </c:pt>
              <c:pt idx="438">
                <c:v>7.4985516207363183E-3</c:v>
              </c:pt>
              <c:pt idx="439">
                <c:v>7.714249936657991E-3</c:v>
              </c:pt>
              <c:pt idx="440">
                <c:v>7.9349129589168545E-3</c:v>
              </c:pt>
              <c:pt idx="441">
                <c:v>8.1606127629676086E-3</c:v>
              </c:pt>
              <c:pt idx="442">
                <c:v>8.391421085794392E-3</c:v>
              </c:pt>
              <c:pt idx="443">
                <c:v>8.6274092708188716E-3</c:v>
              </c:pt>
              <c:pt idx="444">
                <c:v>8.8686482115578717E-3</c:v>
              </c:pt>
              <c:pt idx="445">
                <c:v>9.1152082940480356E-3</c:v>
              </c:pt>
              <c:pt idx="446">
                <c:v>9.3671593380584301E-3</c:v>
              </c:pt>
              <c:pt idx="447">
                <c:v>9.6245705371123674E-3</c:v>
              </c:pt>
              <c:pt idx="448">
                <c:v>9.8875103973425464E-3</c:v>
              </c:pt>
              <c:pt idx="449">
                <c:v>1.015604667520585E-2</c:v>
              </c:pt>
              <c:pt idx="450">
                <c:v>1.0430246314084653E-2</c:v>
              </c:pt>
              <c:pt idx="451">
                <c:v>1.0710175379805604E-2</c:v>
              </c:pt>
              <c:pt idx="452">
                <c:v>1.0995898995106808E-2</c:v>
              </c:pt>
              <c:pt idx="453">
                <c:v>1.1287481273087605E-2</c:v>
              </c:pt>
              <c:pt idx="454">
                <c:v>1.1584985249677325E-2</c:v>
              </c:pt>
              <c:pt idx="455">
                <c:v>1.1888472815159907E-2</c:v>
              </c:pt>
              <c:pt idx="456">
                <c:v>1.219800464479567E-2</c:v>
              </c:pt>
              <c:pt idx="457">
                <c:v>1.2513640128581277E-2</c:v>
              </c:pt>
              <c:pt idx="458">
                <c:v>1.2835437300192352E-2</c:v>
              </c:pt>
              <c:pt idx="459">
                <c:v>1.3163452765155551E-2</c:v>
              </c:pt>
              <c:pt idx="460">
                <c:v>1.3497741628297016E-2</c:v>
              </c:pt>
              <c:pt idx="461">
                <c:v>1.3838357420519041E-2</c:v>
              </c:pt>
              <c:pt idx="462">
                <c:v>1.4185352024956015E-2</c:v>
              </c:pt>
              <c:pt idx="463">
                <c:v>1.453877560256446E-2</c:v>
              </c:pt>
              <c:pt idx="464">
                <c:v>1.4898676517204041E-2</c:v>
              </c:pt>
              <c:pt idx="465">
                <c:v>1.5265101260266586E-2</c:v>
              </c:pt>
              <c:pt idx="466">
                <c:v>1.5638094374914976E-2</c:v>
              </c:pt>
              <c:pt idx="467">
                <c:v>1.6017698379992749E-2</c:v>
              </c:pt>
              <c:pt idx="468">
                <c:v>1.6403953693669138E-2</c:v>
              </c:pt>
              <c:pt idx="469">
                <c:v>1.6796898556885972E-2</c:v>
              </c:pt>
              <c:pt idx="470">
                <c:v>1.7196568956672976E-2</c:v>
              </c:pt>
              <c:pt idx="471">
                <c:v>1.7602998549402615E-2</c:v>
              </c:pt>
              <c:pt idx="472">
                <c:v>1.801621858405451E-2</c:v>
              </c:pt>
              <c:pt idx="473">
                <c:v>1.8436257825562918E-2</c:v>
              </c:pt>
              <c:pt idx="474">
                <c:v>1.8863142478322575E-2</c:v>
              </c:pt>
              <c:pt idx="475">
                <c:v>1.9296896109927679E-2</c:v>
              </c:pt>
              <c:pt idx="476">
                <c:v>1.9737539575223517E-2</c:v>
              </c:pt>
              <c:pt idx="477">
                <c:v>2.0185090940748506E-2</c:v>
              </c:pt>
              <c:pt idx="478">
                <c:v>2.0639565409647894E-2</c:v>
              </c:pt>
              <c:pt idx="479">
                <c:v>2.1100975247141579E-2</c:v>
              </c:pt>
              <c:pt idx="480">
                <c:v>2.1569329706627883E-2</c:v>
              </c:pt>
              <c:pt idx="481">
                <c:v>2.2044634956509337E-2</c:v>
              </c:pt>
              <c:pt idx="482">
                <c:v>2.2526894007824472E-2</c:v>
              </c:pt>
              <c:pt idx="483">
                <c:v>2.3016106642773169E-2</c:v>
              </c:pt>
              <c:pt idx="484">
                <c:v>2.3512269344221761E-2</c:v>
              </c:pt>
              <c:pt idx="485">
                <c:v>2.4015375226278338E-2</c:v>
              </c:pt>
              <c:pt idx="486">
                <c:v>2.4525413966024426E-2</c:v>
              </c:pt>
              <c:pt idx="487">
                <c:v>2.5042371736494741E-2</c:v>
              </c:pt>
              <c:pt idx="488">
                <c:v>2.5566231140994562E-2</c:v>
              </c:pt>
              <c:pt idx="489">
                <c:v>2.6096971148844562E-2</c:v>
              </c:pt>
              <c:pt idx="490">
                <c:v>2.6634567032646269E-2</c:v>
              </c:pt>
              <c:pt idx="491">
                <c:v>2.7178990307156439E-2</c:v>
              </c:pt>
              <c:pt idx="492">
                <c:v>2.773020866986383E-2</c:v>
              </c:pt>
              <c:pt idx="493">
                <c:v>2.8288185943359006E-2</c:v>
              </c:pt>
              <c:pt idx="494">
                <c:v>2.8852882019587529E-2</c:v>
              </c:pt>
              <c:pt idx="495">
                <c:v>2.9424252806080013E-2</c:v>
              </c:pt>
              <c:pt idx="496">
                <c:v>3.0002250174246368E-2</c:v>
              </c:pt>
              <c:pt idx="497">
                <c:v>3.058682190982696E-2</c:v>
              </c:pt>
              <c:pt idx="498">
                <c:v>3.1177911665589367E-2</c:v>
              </c:pt>
              <c:pt idx="499">
                <c:v>3.1775458916358829E-2</c:v>
              </c:pt>
              <c:pt idx="500">
                <c:v>3.2379398916472936E-2</c:v>
              </c:pt>
              <c:pt idx="501">
                <c:v>3.2989662659744311E-2</c:v>
              </c:pt>
              <c:pt idx="502">
                <c:v>3.3606176842019699E-2</c:v>
              </c:pt>
              <c:pt idx="503">
                <c:v>3.4228863826419487E-2</c:v>
              </c:pt>
              <c:pt idx="504">
                <c:v>3.4857641611340105E-2</c:v>
              </c:pt>
              <c:pt idx="505">
                <c:v>3.5492423801303886E-2</c:v>
              </c:pt>
              <c:pt idx="506">
                <c:v>3.6133119580733189E-2</c:v>
              </c:pt>
              <c:pt idx="507">
                <c:v>3.677963369072991E-2</c:v>
              </c:pt>
              <c:pt idx="508">
                <c:v>3.7431866408936289E-2</c:v>
              </c:pt>
              <c:pt idx="509">
                <c:v>3.8089713532550633E-2</c:v>
              </c:pt>
              <c:pt idx="510">
                <c:v>3.8753066364573305E-2</c:v>
              </c:pt>
              <c:pt idx="511">
                <c:v>3.9421811703349553E-2</c:v>
              </c:pt>
              <c:pt idx="512">
                <c:v>4.0095831835479823E-2</c:v>
              </c:pt>
              <c:pt idx="513">
                <c:v>4.0775004532161811E-2</c:v>
              </c:pt>
              <c:pt idx="514">
                <c:v>4.1459203049026221E-2</c:v>
              </c:pt>
              <c:pt idx="515">
                <c:v>4.2148296129528778E-2</c:v>
              </c:pt>
              <c:pt idx="516">
                <c:v>4.2842148011951797E-2</c:v>
              </c:pt>
              <c:pt idx="517">
                <c:v>4.3540618440072072E-2</c:v>
              </c:pt>
              <c:pt idx="518">
                <c:v>4.4243562677545006E-2</c:v>
              </c:pt>
              <c:pt idx="519">
                <c:v>4.4950831526051616E-2</c:v>
              </c:pt>
              <c:pt idx="520">
                <c:v>4.5662271347255479E-2</c:v>
              </c:pt>
              <c:pt idx="521">
                <c:v>4.6377724088606499E-2</c:v>
              </c:pt>
              <c:pt idx="522">
                <c:v>4.7097027313031503E-2</c:v>
              </c:pt>
              <c:pt idx="523">
                <c:v>4.7820014232544235E-2</c:v>
              </c:pt>
              <c:pt idx="524">
                <c:v>4.854651374580328E-2</c:v>
              </c:pt>
              <c:pt idx="525">
                <c:v>4.9276350479646826E-2</c:v>
              </c:pt>
              <c:pt idx="526">
                <c:v>5.000934483462189E-2</c:v>
              </c:pt>
              <c:pt idx="527">
                <c:v>5.0745313034528859E-2</c:v>
              </c:pt>
              <c:pt idx="528">
                <c:v>5.1484067179993771E-2</c:v>
              </c:pt>
              <c:pt idx="529">
                <c:v>5.2225415306076807E-2</c:v>
              </c:pt>
              <c:pt idx="530">
                <c:v>5.296916144392487E-2</c:v>
              </c:pt>
              <c:pt idx="531">
                <c:v>5.3715105686464974E-2</c:v>
              </c:pt>
              <c:pt idx="532">
                <c:v>5.4463044258137555E-2</c:v>
              </c:pt>
              <c:pt idx="533">
                <c:v>5.5212769588660511E-2</c:v>
              </c:pt>
              <c:pt idx="534">
                <c:v>5.5964070390809917E-2</c:v>
              </c:pt>
              <c:pt idx="535">
                <c:v>5.6716731742203159E-2</c:v>
              </c:pt>
              <c:pt idx="536">
                <c:v>5.7470535171058205E-2</c:v>
              </c:pt>
              <c:pt idx="537">
                <c:v>5.8225258745905249E-2</c:v>
              </c:pt>
              <c:pt idx="538">
                <c:v>5.8980677169218218E-2</c:v>
              </c:pt>
              <c:pt idx="539">
                <c:v>5.9736561874928915E-2</c:v>
              </c:pt>
              <c:pt idx="540">
                <c:v>6.0492681129785841E-2</c:v>
              </c:pt>
              <c:pt idx="541">
                <c:v>6.124880013850767E-2</c:v>
              </c:pt>
              <c:pt idx="542">
                <c:v>6.2004681152684198E-2</c:v>
              </c:pt>
              <c:pt idx="543">
                <c:v>6.2760083583368237E-2</c:v>
              </c:pt>
              <c:pt idx="544">
                <c:v>6.3514764117297284E-2</c:v>
              </c:pt>
              <c:pt idx="545">
                <c:v>6.4268476836683672E-2</c:v>
              </c:pt>
              <c:pt idx="546">
                <c:v>6.5020973342498886E-2</c:v>
              </c:pt>
              <c:pt idx="547">
                <c:v>6.5772002881181513E-2</c:v>
              </c:pt>
              <c:pt idx="548">
                <c:v>6.6521312474688801E-2</c:v>
              </c:pt>
              <c:pt idx="549">
                <c:v>6.726864705380696E-2</c:v>
              </c:pt>
              <c:pt idx="550">
                <c:v>6.8013749594635881E-2</c:v>
              </c:pt>
              <c:pt idx="551">
                <c:v>6.8756361258151016E-2</c:v>
              </c:pt>
              <c:pt idx="552">
                <c:v>6.9496221532749036E-2</c:v>
              </c:pt>
              <c:pt idx="553">
                <c:v>7.0233068379674621E-2</c:v>
              </c:pt>
              <c:pt idx="554">
                <c:v>7.0966638381221872E-2</c:v>
              </c:pt>
              <c:pt idx="555">
                <c:v>7.1696666891603617E-2</c:v>
              </c:pt>
              <c:pt idx="556">
                <c:v>7.2422888190370641E-2</c:v>
              </c:pt>
              <c:pt idx="557">
                <c:v>7.3145035638265868E-2</c:v>
              </c:pt>
              <c:pt idx="558">
                <c:v>7.3862841835390824E-2</c:v>
              </c:pt>
              <c:pt idx="559">
                <c:v>7.4576038781557746E-2</c:v>
              </c:pt>
              <c:pt idx="560">
                <c:v>7.5284358038701107E-2</c:v>
              </c:pt>
              <c:pt idx="561">
                <c:v>7.5987530895211652E-2</c:v>
              </c:pt>
              <c:pt idx="562">
                <c:v>7.6685288532059914E-2</c:v>
              </c:pt>
              <c:pt idx="563">
                <c:v>7.7377362190568594E-2</c:v>
              </c:pt>
              <c:pt idx="564">
                <c:v>7.806348334169036E-2</c:v>
              </c:pt>
              <c:pt idx="565">
                <c:v>7.8743383856648336E-2</c:v>
              </c:pt>
              <c:pt idx="566">
                <c:v>7.9416796178787011E-2</c:v>
              </c:pt>
              <c:pt idx="567">
                <c:v>8.0083453496485532E-2</c:v>
              </c:pt>
              <c:pt idx="568">
                <c:v>8.074308991697865E-2</c:v>
              </c:pt>
              <c:pt idx="569">
                <c:v>8.1395440640928754E-2</c:v>
              </c:pt>
              <c:pt idx="570">
                <c:v>8.2040242137593769E-2</c:v>
              </c:pt>
              <c:pt idx="571">
                <c:v>8.2677232320426911E-2</c:v>
              </c:pt>
              <c:pt idx="572">
                <c:v>8.3306150722949848E-2</c:v>
              </c:pt>
              <c:pt idx="573">
                <c:v>8.3926738674734436E-2</c:v>
              </c:pt>
              <c:pt idx="574">
                <c:v>8.4538739477327887E-2</c:v>
              </c:pt>
              <c:pt idx="575">
                <c:v>8.5141898579957673E-2</c:v>
              </c:pt>
              <c:pt idx="576">
                <c:v>8.5735963754845948E-2</c:v>
              </c:pt>
              <c:pt idx="577">
                <c:v>8.6320685271968206E-2</c:v>
              </c:pt>
              <c:pt idx="578">
                <c:v>8.6895816073087093E-2</c:v>
              </c:pt>
              <c:pt idx="579">
                <c:v>8.7461111944891493E-2</c:v>
              </c:pt>
              <c:pt idx="580">
                <c:v>8.8016331691074881E-2</c:v>
              </c:pt>
              <c:pt idx="581">
                <c:v>8.8561237303180246E-2</c:v>
              </c:pt>
              <c:pt idx="582">
                <c:v>8.9095594130045752E-2</c:v>
              </c:pt>
              <c:pt idx="583">
                <c:v>8.9619171045681928E-2</c:v>
              </c:pt>
              <c:pt idx="584">
                <c:v>9.0131740615412015E-2</c:v>
              </c:pt>
              <c:pt idx="585">
                <c:v>9.0633079260111313E-2</c:v>
              </c:pt>
              <c:pt idx="586">
                <c:v>9.1122967418376583E-2</c:v>
              </c:pt>
              <c:pt idx="587">
                <c:v>9.1601189706463873E-2</c:v>
              </c:pt>
              <c:pt idx="588">
                <c:v>9.2067535075830889E-2</c:v>
              </c:pt>
              <c:pt idx="589">
                <c:v>9.2521796968122502E-2</c:v>
              </c:pt>
              <c:pt idx="590">
                <c:v>9.2963773467442237E-2</c:v>
              </c:pt>
              <c:pt idx="591">
                <c:v>9.3393267449750142E-2</c:v>
              </c:pt>
              <c:pt idx="592">
                <c:v>9.3810086729234438E-2</c:v>
              </c:pt>
              <c:pt idx="593">
                <c:v>9.4214044201504449E-2</c:v>
              </c:pt>
              <c:pt idx="594">
                <c:v>9.460495798345489E-2</c:v>
              </c:pt>
              <c:pt idx="595">
                <c:v>9.4982651549656946E-2</c:v>
              </c:pt>
              <c:pt idx="596">
                <c:v>9.5346953865131007E-2</c:v>
              </c:pt>
              <c:pt idx="597">
                <c:v>9.5697699514362786E-2</c:v>
              </c:pt>
              <c:pt idx="598">
                <c:v>9.6034728826426233E-2</c:v>
              </c:pt>
              <c:pt idx="599">
                <c:v>9.6357887996080277E-2</c:v>
              </c:pt>
              <c:pt idx="600">
                <c:v>9.6667029200712309E-2</c:v>
              </c:pt>
              <c:pt idx="601">
                <c:v>9.6962010713002103E-2</c:v>
              </c:pt>
              <c:pt idx="602">
                <c:v>9.7242697009187321E-2</c:v>
              </c:pt>
              <c:pt idx="603">
                <c:v>9.750895887281455E-2</c:v>
              </c:pt>
              <c:pt idx="604">
                <c:v>9.7760673493863998E-2</c:v>
              </c:pt>
              <c:pt idx="605">
                <c:v>9.7997724563142985E-2</c:v>
              </c:pt>
              <c:pt idx="606">
                <c:v>9.8220002361844819E-2</c:v>
              </c:pt>
              <c:pt idx="607">
                <c:v>9.8427403846177736E-2</c:v>
              </c:pt>
              <c:pt idx="608">
                <c:v>9.8619832726972251E-2</c:v>
              </c:pt>
              <c:pt idx="609">
                <c:v>9.8797199544180453E-2</c:v>
              </c:pt>
              <c:pt idx="610">
                <c:v>9.8959421736187381E-2</c:v>
              </c:pt>
              <c:pt idx="611">
                <c:v>9.9106423703858262E-2</c:v>
              </c:pt>
              <c:pt idx="612">
                <c:v>9.9238136869252938E-2</c:v>
              </c:pt>
              <c:pt idx="613">
                <c:v>9.9354499728943044E-2</c:v>
              </c:pt>
              <c:pt idx="614">
                <c:v>9.9455457901874281E-2</c:v>
              </c:pt>
              <c:pt idx="615">
                <c:v>9.954096417172166E-2</c:v>
              </c:pt>
              <c:pt idx="616">
                <c:v>9.9610978523690996E-2</c:v>
              </c:pt>
              <c:pt idx="617">
                <c:v>9.9665468175727343E-2</c:v>
              </c:pt>
              <c:pt idx="618">
                <c:v>9.9704407604095449E-2</c:v>
              </c:pt>
              <c:pt idx="619">
                <c:v>9.9727778563304961E-2</c:v>
              </c:pt>
              <c:pt idx="620">
                <c:v>9.9735570100358176E-2</c:v>
              </c:pt>
              <c:pt idx="621">
                <c:v>9.9727778563304961E-2</c:v>
              </c:pt>
              <c:pt idx="622">
                <c:v>9.9704407604095449E-2</c:v>
              </c:pt>
              <c:pt idx="623">
                <c:v>9.9665468175727343E-2</c:v>
              </c:pt>
              <c:pt idx="624">
                <c:v>9.9610978523690996E-2</c:v>
              </c:pt>
              <c:pt idx="625">
                <c:v>9.954096417172166E-2</c:v>
              </c:pt>
              <c:pt idx="626">
                <c:v>9.9455457901874281E-2</c:v>
              </c:pt>
              <c:pt idx="627">
                <c:v>9.9354499728943044E-2</c:v>
              </c:pt>
              <c:pt idx="628">
                <c:v>9.9238136869252938E-2</c:v>
              </c:pt>
              <c:pt idx="629">
                <c:v>9.9106423703858262E-2</c:v>
              </c:pt>
              <c:pt idx="630">
                <c:v>9.8959421736187381E-2</c:v>
              </c:pt>
              <c:pt idx="631">
                <c:v>9.8797199544180453E-2</c:v>
              </c:pt>
              <c:pt idx="632">
                <c:v>9.8619832726972251E-2</c:v>
              </c:pt>
              <c:pt idx="633">
                <c:v>9.8427403846177736E-2</c:v>
              </c:pt>
              <c:pt idx="634">
                <c:v>9.8220002361844819E-2</c:v>
              </c:pt>
              <c:pt idx="635">
                <c:v>9.7997724563142985E-2</c:v>
              </c:pt>
              <c:pt idx="636">
                <c:v>9.7760673493863998E-2</c:v>
              </c:pt>
              <c:pt idx="637">
                <c:v>9.750895887281455E-2</c:v>
              </c:pt>
              <c:pt idx="638">
                <c:v>9.7242697009187321E-2</c:v>
              </c:pt>
              <c:pt idx="639">
                <c:v>9.6962010713002103E-2</c:v>
              </c:pt>
              <c:pt idx="640">
                <c:v>9.6667029200712309E-2</c:v>
              </c:pt>
              <c:pt idx="641">
                <c:v>9.6357887996080277E-2</c:v>
              </c:pt>
              <c:pt idx="642">
                <c:v>9.6034728826426233E-2</c:v>
              </c:pt>
              <c:pt idx="643">
                <c:v>9.5697699514362786E-2</c:v>
              </c:pt>
              <c:pt idx="644">
                <c:v>9.5346953865131007E-2</c:v>
              </c:pt>
              <c:pt idx="645">
                <c:v>9.4982651549656946E-2</c:v>
              </c:pt>
              <c:pt idx="646">
                <c:v>9.460495798345489E-2</c:v>
              </c:pt>
              <c:pt idx="647">
                <c:v>9.4214044201504449E-2</c:v>
              </c:pt>
              <c:pt idx="648">
                <c:v>9.3810086729234438E-2</c:v>
              </c:pt>
              <c:pt idx="649">
                <c:v>9.3393267449750142E-2</c:v>
              </c:pt>
              <c:pt idx="650">
                <c:v>9.2963773467442237E-2</c:v>
              </c:pt>
              <c:pt idx="651">
                <c:v>9.2521796968122502E-2</c:v>
              </c:pt>
              <c:pt idx="652">
                <c:v>9.2067535075830889E-2</c:v>
              </c:pt>
              <c:pt idx="653">
                <c:v>9.1601189706463873E-2</c:v>
              </c:pt>
              <c:pt idx="654">
                <c:v>9.1122967418376583E-2</c:v>
              </c:pt>
              <c:pt idx="655">
                <c:v>9.0633079260111313E-2</c:v>
              </c:pt>
              <c:pt idx="656">
                <c:v>9.0131740615412015E-2</c:v>
              </c:pt>
              <c:pt idx="657">
                <c:v>8.9619171045681928E-2</c:v>
              </c:pt>
              <c:pt idx="658">
                <c:v>8.9095594130045752E-2</c:v>
              </c:pt>
              <c:pt idx="659">
                <c:v>8.8561237303180246E-2</c:v>
              </c:pt>
              <c:pt idx="660">
                <c:v>8.8016331691074881E-2</c:v>
              </c:pt>
              <c:pt idx="661">
                <c:v>8.7461111944891493E-2</c:v>
              </c:pt>
              <c:pt idx="662">
                <c:v>8.6895816073087093E-2</c:v>
              </c:pt>
              <c:pt idx="663">
                <c:v>8.6320685271968206E-2</c:v>
              </c:pt>
              <c:pt idx="664">
                <c:v>8.5735963754845948E-2</c:v>
              </c:pt>
              <c:pt idx="665">
                <c:v>8.5141898579957673E-2</c:v>
              </c:pt>
              <c:pt idx="666">
                <c:v>8.4538739477327887E-2</c:v>
              </c:pt>
              <c:pt idx="667">
                <c:v>8.3926738674734436E-2</c:v>
              </c:pt>
              <c:pt idx="668">
                <c:v>8.3306150722949848E-2</c:v>
              </c:pt>
              <c:pt idx="669">
                <c:v>8.2677232320426911E-2</c:v>
              </c:pt>
              <c:pt idx="670">
                <c:v>8.2040242137593769E-2</c:v>
              </c:pt>
              <c:pt idx="671">
                <c:v>8.1395440640928754E-2</c:v>
              </c:pt>
              <c:pt idx="672">
                <c:v>8.074308991697865E-2</c:v>
              </c:pt>
              <c:pt idx="673">
                <c:v>8.0083453496485532E-2</c:v>
              </c:pt>
              <c:pt idx="674">
                <c:v>7.9416796178787011E-2</c:v>
              </c:pt>
              <c:pt idx="675">
                <c:v>7.8743383856648336E-2</c:v>
              </c:pt>
              <c:pt idx="676">
                <c:v>7.806348334169036E-2</c:v>
              </c:pt>
              <c:pt idx="677">
                <c:v>7.7377362190568594E-2</c:v>
              </c:pt>
              <c:pt idx="678">
                <c:v>7.6685288532059914E-2</c:v>
              </c:pt>
              <c:pt idx="679">
                <c:v>7.5987530895211652E-2</c:v>
              </c:pt>
              <c:pt idx="680">
                <c:v>7.5284358038701107E-2</c:v>
              </c:pt>
              <c:pt idx="681">
                <c:v>7.4576038781557746E-2</c:v>
              </c:pt>
              <c:pt idx="682">
                <c:v>7.3862841835390824E-2</c:v>
              </c:pt>
              <c:pt idx="683">
                <c:v>7.3145035638265868E-2</c:v>
              </c:pt>
              <c:pt idx="684">
                <c:v>7.2422888190370641E-2</c:v>
              </c:pt>
              <c:pt idx="685">
                <c:v>7.1696666891603617E-2</c:v>
              </c:pt>
              <c:pt idx="686">
                <c:v>7.0966638381221872E-2</c:v>
              </c:pt>
              <c:pt idx="687">
                <c:v>7.0233068379674621E-2</c:v>
              </c:pt>
              <c:pt idx="688">
                <c:v>6.9496221532749036E-2</c:v>
              </c:pt>
              <c:pt idx="689">
                <c:v>6.8756361258151016E-2</c:v>
              </c:pt>
              <c:pt idx="690">
                <c:v>6.8013749594635881E-2</c:v>
              </c:pt>
              <c:pt idx="691">
                <c:v>6.726864705380696E-2</c:v>
              </c:pt>
              <c:pt idx="692">
                <c:v>6.6521312474688801E-2</c:v>
              </c:pt>
              <c:pt idx="693">
                <c:v>6.5772002881181513E-2</c:v>
              </c:pt>
              <c:pt idx="694">
                <c:v>6.5020973342498886E-2</c:v>
              </c:pt>
              <c:pt idx="695">
                <c:v>6.4268476836683672E-2</c:v>
              </c:pt>
              <c:pt idx="696">
                <c:v>6.3514764117297284E-2</c:v>
              </c:pt>
              <c:pt idx="697">
                <c:v>6.2760083583368237E-2</c:v>
              </c:pt>
              <c:pt idx="698">
                <c:v>6.2004681152684198E-2</c:v>
              </c:pt>
              <c:pt idx="699">
                <c:v>6.124880013850767E-2</c:v>
              </c:pt>
              <c:pt idx="700">
                <c:v>6.0492681129785841E-2</c:v>
              </c:pt>
              <c:pt idx="701">
                <c:v>5.9736561874928915E-2</c:v>
              </c:pt>
              <c:pt idx="702">
                <c:v>5.8980677169218218E-2</c:v>
              </c:pt>
              <c:pt idx="703">
                <c:v>5.8225258745905249E-2</c:v>
              </c:pt>
              <c:pt idx="704">
                <c:v>5.7470535171058205E-2</c:v>
              </c:pt>
              <c:pt idx="705">
                <c:v>5.6716731742203159E-2</c:v>
              </c:pt>
              <c:pt idx="706">
                <c:v>5.5964070390809917E-2</c:v>
              </c:pt>
              <c:pt idx="707">
                <c:v>5.5212769588660511E-2</c:v>
              </c:pt>
              <c:pt idx="708">
                <c:v>5.4463044258137555E-2</c:v>
              </c:pt>
              <c:pt idx="709">
                <c:v>5.3715105686464974E-2</c:v>
              </c:pt>
              <c:pt idx="710">
                <c:v>5.296916144392487E-2</c:v>
              </c:pt>
              <c:pt idx="711">
                <c:v>5.2225415306076807E-2</c:v>
              </c:pt>
              <c:pt idx="712">
                <c:v>5.1484067179993771E-2</c:v>
              </c:pt>
              <c:pt idx="713">
                <c:v>5.0745313034528859E-2</c:v>
              </c:pt>
              <c:pt idx="714">
                <c:v>5.000934483462189E-2</c:v>
              </c:pt>
              <c:pt idx="715">
                <c:v>4.9276350479646826E-2</c:v>
              </c:pt>
              <c:pt idx="716">
                <c:v>4.854651374580328E-2</c:v>
              </c:pt>
              <c:pt idx="717">
                <c:v>4.7820014232544235E-2</c:v>
              </c:pt>
              <c:pt idx="718">
                <c:v>4.7097027313031503E-2</c:v>
              </c:pt>
              <c:pt idx="719">
                <c:v>4.6377724088606499E-2</c:v>
              </c:pt>
              <c:pt idx="720">
                <c:v>4.5662271347255479E-2</c:v>
              </c:pt>
              <c:pt idx="721">
                <c:v>4.4950831526051616E-2</c:v>
              </c:pt>
              <c:pt idx="722">
                <c:v>4.4243562677545006E-2</c:v>
              </c:pt>
              <c:pt idx="723">
                <c:v>4.3540618440072072E-2</c:v>
              </c:pt>
              <c:pt idx="724">
                <c:v>4.2842148011951797E-2</c:v>
              </c:pt>
              <c:pt idx="725">
                <c:v>4.2148296129528778E-2</c:v>
              </c:pt>
              <c:pt idx="726">
                <c:v>4.1459203049026221E-2</c:v>
              </c:pt>
              <c:pt idx="727">
                <c:v>4.0775004532161811E-2</c:v>
              </c:pt>
              <c:pt idx="728">
                <c:v>4.0095831835479823E-2</c:v>
              </c:pt>
              <c:pt idx="729">
                <c:v>3.9421811703349553E-2</c:v>
              </c:pt>
              <c:pt idx="730">
                <c:v>3.8753066364573305E-2</c:v>
              </c:pt>
              <c:pt idx="731">
                <c:v>3.8089713532550633E-2</c:v>
              </c:pt>
              <c:pt idx="732">
                <c:v>3.7431866408936289E-2</c:v>
              </c:pt>
              <c:pt idx="733">
                <c:v>3.677963369072991E-2</c:v>
              </c:pt>
              <c:pt idx="734">
                <c:v>3.6133119580733189E-2</c:v>
              </c:pt>
              <c:pt idx="735">
                <c:v>3.5492423801303886E-2</c:v>
              </c:pt>
              <c:pt idx="736">
                <c:v>3.4857641611340105E-2</c:v>
              </c:pt>
              <c:pt idx="737">
                <c:v>3.4228863826419487E-2</c:v>
              </c:pt>
              <c:pt idx="738">
                <c:v>3.3606176842019699E-2</c:v>
              </c:pt>
              <c:pt idx="739">
                <c:v>3.2989662659744311E-2</c:v>
              </c:pt>
              <c:pt idx="740">
                <c:v>3.2379398916472936E-2</c:v>
              </c:pt>
              <c:pt idx="741">
                <c:v>3.1775458916358829E-2</c:v>
              </c:pt>
              <c:pt idx="742">
                <c:v>3.1177911665589367E-2</c:v>
              </c:pt>
              <c:pt idx="743">
                <c:v>3.058682190982696E-2</c:v>
              </c:pt>
              <c:pt idx="744">
                <c:v>3.0002250174246368E-2</c:v>
              </c:pt>
              <c:pt idx="745">
                <c:v>2.9424252806080013E-2</c:v>
              </c:pt>
              <c:pt idx="746">
                <c:v>2.8852882019587529E-2</c:v>
              </c:pt>
              <c:pt idx="747">
                <c:v>2.8288185943359006E-2</c:v>
              </c:pt>
              <c:pt idx="748">
                <c:v>2.773020866986383E-2</c:v>
              </c:pt>
              <c:pt idx="749">
                <c:v>2.7178990307156439E-2</c:v>
              </c:pt>
              <c:pt idx="750">
                <c:v>2.6634567032646269E-2</c:v>
              </c:pt>
              <c:pt idx="751">
                <c:v>2.6096971148844562E-2</c:v>
              </c:pt>
              <c:pt idx="752">
                <c:v>2.5566231140994562E-2</c:v>
              </c:pt>
              <c:pt idx="753">
                <c:v>2.5042371736494741E-2</c:v>
              </c:pt>
              <c:pt idx="754">
                <c:v>2.4525413966024426E-2</c:v>
              </c:pt>
              <c:pt idx="755">
                <c:v>2.4015375226278338E-2</c:v>
              </c:pt>
              <c:pt idx="756">
                <c:v>2.3512269344221761E-2</c:v>
              </c:pt>
              <c:pt idx="757">
                <c:v>2.3016106642773169E-2</c:v>
              </c:pt>
              <c:pt idx="758">
                <c:v>2.2526894007824472E-2</c:v>
              </c:pt>
              <c:pt idx="759">
                <c:v>2.2044634956509337E-2</c:v>
              </c:pt>
              <c:pt idx="760">
                <c:v>2.1569329706627883E-2</c:v>
              </c:pt>
              <c:pt idx="761">
                <c:v>2.1100975247141579E-2</c:v>
              </c:pt>
              <c:pt idx="762">
                <c:v>2.0639565409647957E-2</c:v>
              </c:pt>
              <c:pt idx="763">
                <c:v>2.0185090940748447E-2</c:v>
              </c:pt>
              <c:pt idx="764">
                <c:v>1.9737539575223517E-2</c:v>
              </c:pt>
              <c:pt idx="765">
                <c:v>1.9296896109927679E-2</c:v>
              </c:pt>
              <c:pt idx="766">
                <c:v>1.8863142478322575E-2</c:v>
              </c:pt>
              <c:pt idx="767">
                <c:v>1.843625782556298E-2</c:v>
              </c:pt>
              <c:pt idx="768">
                <c:v>1.8016218584054455E-2</c:v>
              </c:pt>
              <c:pt idx="769">
                <c:v>1.7602998549402615E-2</c:v>
              </c:pt>
              <c:pt idx="770">
                <c:v>1.7196568956672976E-2</c:v>
              </c:pt>
              <c:pt idx="771">
                <c:v>1.6796898556885972E-2</c:v>
              </c:pt>
              <c:pt idx="772">
                <c:v>1.6403953693669194E-2</c:v>
              </c:pt>
              <c:pt idx="773">
                <c:v>1.6017698379992697E-2</c:v>
              </c:pt>
              <c:pt idx="774">
                <c:v>1.5638094374914976E-2</c:v>
              </c:pt>
              <c:pt idx="775">
                <c:v>1.5265101260266586E-2</c:v>
              </c:pt>
              <c:pt idx="776">
                <c:v>1.4898676517204041E-2</c:v>
              </c:pt>
              <c:pt idx="777">
                <c:v>1.4538775602564512E-2</c:v>
              </c:pt>
              <c:pt idx="778">
                <c:v>1.4185352024955966E-2</c:v>
              </c:pt>
              <c:pt idx="779">
                <c:v>1.3838357420519041E-2</c:v>
              </c:pt>
              <c:pt idx="780">
                <c:v>1.3497741628297016E-2</c:v>
              </c:pt>
              <c:pt idx="781">
                <c:v>1.3163452765155551E-2</c:v>
              </c:pt>
              <c:pt idx="782">
                <c:v>1.2835437300192397E-2</c:v>
              </c:pt>
              <c:pt idx="783">
                <c:v>1.2513640128581227E-2</c:v>
              </c:pt>
              <c:pt idx="784">
                <c:v>1.219800464479567E-2</c:v>
              </c:pt>
              <c:pt idx="785">
                <c:v>1.1888472815159907E-2</c:v>
              </c:pt>
              <c:pt idx="786">
                <c:v>1.1584985249677325E-2</c:v>
              </c:pt>
              <c:pt idx="787">
                <c:v>1.1287481273087646E-2</c:v>
              </c:pt>
              <c:pt idx="788">
                <c:v>1.0995898995106763E-2</c:v>
              </c:pt>
              <c:pt idx="789">
                <c:v>1.0710175379805604E-2</c:v>
              </c:pt>
              <c:pt idx="790">
                <c:v>1.0430246314084653E-2</c:v>
              </c:pt>
              <c:pt idx="791">
                <c:v>1.015604667520585E-2</c:v>
              </c:pt>
              <c:pt idx="792">
                <c:v>9.8875103973425828E-3</c:v>
              </c:pt>
              <c:pt idx="793">
                <c:v>9.6245705371123275E-3</c:v>
              </c:pt>
              <c:pt idx="794">
                <c:v>9.3671593380584301E-3</c:v>
              </c:pt>
              <c:pt idx="795">
                <c:v>9.1152082940480356E-3</c:v>
              </c:pt>
              <c:pt idx="796">
                <c:v>8.8686482115578717E-3</c:v>
              </c:pt>
              <c:pt idx="797">
                <c:v>8.6274092708189028E-3</c:v>
              </c:pt>
              <c:pt idx="798">
                <c:v>8.3914210857943591E-3</c:v>
              </c:pt>
              <c:pt idx="799">
                <c:v>8.1606127629676086E-3</c:v>
              </c:pt>
              <c:pt idx="800">
                <c:v>7.9349129589168545E-3</c:v>
              </c:pt>
              <c:pt idx="801">
                <c:v>7.714249936657991E-3</c:v>
              </c:pt>
              <c:pt idx="802">
                <c:v>7.4985516207363469E-3</c:v>
              </c:pt>
              <c:pt idx="803">
                <c:v>7.2877456510514202E-3</c:v>
              </c:pt>
              <c:pt idx="804">
                <c:v>7.08175943540028E-3</c:v>
              </c:pt>
              <c:pt idx="805">
                <c:v>6.8805202007261174E-3</c:v>
              </c:pt>
              <c:pt idx="806">
                <c:v>6.6839550430620688E-3</c:v>
              </c:pt>
              <c:pt idx="807">
                <c:v>6.4919909761602381E-3</c:v>
              </c:pt>
              <c:pt idx="808">
                <c:v>6.3045549787985765E-3</c:v>
              </c:pt>
              <c:pt idx="809">
                <c:v>6.1215740407599773E-3</c:v>
              </c:pt>
              <c:pt idx="810">
                <c:v>5.9429752074784516E-3</c:v>
              </c:pt>
              <c:pt idx="811">
                <c:v>5.7686856233506592E-3</c:v>
              </c:pt>
              <c:pt idx="812">
                <c:v>5.5986325737107422E-3</c:v>
              </c:pt>
              <c:pt idx="813">
                <c:v>5.4327435254689655E-3</c:v>
              </c:pt>
              <c:pt idx="814">
                <c:v>5.2709461664160176E-3</c:v>
              </c:pt>
              <c:pt idx="815">
                <c:v>5.1131684431953497E-3</c:v>
              </c:pt>
              <c:pt idx="816">
                <c:v>4.9593385979488395E-3</c:v>
              </c:pt>
              <c:pt idx="817">
                <c:v>4.8093852036407972E-3</c:v>
              </c:pt>
              <c:pt idx="818">
                <c:v>4.6632371980674598E-3</c:v>
              </c:pt>
              <c:pt idx="819">
                <c:v>4.5208239165603435E-3</c:v>
              </c:pt>
              <c:pt idx="820">
                <c:v>4.3820751233921351E-3</c:v>
              </c:pt>
              <c:pt idx="821">
                <c:v>4.2469210418963803E-3</c:v>
              </c:pt>
              <c:pt idx="822">
                <c:v>4.1152923833118298E-3</c:v>
              </c:pt>
              <c:pt idx="823">
                <c:v>3.9871203743641667E-3</c:v>
              </c:pt>
              <c:pt idx="824">
                <c:v>3.8623367835987853E-3</c:v>
              </c:pt>
              <c:pt idx="825">
                <c:v>3.7408739464784868E-3</c:v>
              </c:pt>
              <c:pt idx="826">
                <c:v>3.6226647892621177E-3</c:v>
              </c:pt>
              <c:pt idx="827">
                <c:v>3.5076428516797337E-3</c:v>
              </c:pt>
              <c:pt idx="828">
                <c:v>3.3957423084213915E-3</c:v>
              </c:pt>
              <c:pt idx="829">
                <c:v>3.2868979894573919E-3</c:v>
              </c:pt>
              <c:pt idx="830">
                <c:v>3.1810453992078581E-3</c:v>
              </c:pt>
              <c:pt idx="831">
                <c:v>3.0781207345812996E-3</c:v>
              </c:pt>
              <c:pt idx="832">
                <c:v>2.9780609019013056E-3</c:v>
              </c:pt>
              <c:pt idx="833">
                <c:v>2.8808035327417291E-3</c:v>
              </c:pt>
              <c:pt idx="834">
                <c:v>2.7862869986911955E-3</c:v>
              </c:pt>
              <c:pt idx="835">
                <c:v>2.694450425067726E-3</c:v>
              </c:pt>
              <c:pt idx="836">
                <c:v>2.6052337036056535E-3</c:v>
              </c:pt>
              <c:pt idx="837">
                <c:v>2.518577504136451E-3</c:v>
              </c:pt>
              <c:pt idx="838">
                <c:v>2.4344232852859904E-3</c:v>
              </c:pt>
              <c:pt idx="839">
                <c:v>2.3527133042110593E-3</c:v>
              </c:pt>
              <c:pt idx="840">
                <c:v>2.2733906253977632E-3</c:v>
              </c:pt>
              <c:pt idx="841">
                <c:v>2.1963991285455166E-3</c:v>
              </c:pt>
              <c:pt idx="842">
                <c:v>2.1216835155596879E-3</c:v>
              </c:pt>
              <c:pt idx="843">
                <c:v>2.0491893166766405E-3</c:v>
              </c:pt>
              <c:pt idx="844">
                <c:v>1.9788628957449865E-3</c:v>
              </c:pt>
              <c:pt idx="845">
                <c:v>1.9106514546866004E-3</c:v>
              </c:pt>
              <c:pt idx="846">
                <c:v>1.8445030371617012E-3</c:v>
              </c:pt>
              <c:pt idx="847">
                <c:v>1.7803665314616466E-3</c:v>
              </c:pt>
              <c:pt idx="848">
                <c:v>1.7181916726534867E-3</c:v>
              </c:pt>
              <c:pt idx="849">
                <c:v>1.657929044000293E-3</c:v>
              </c:pt>
              <c:pt idx="850">
                <c:v>1.5995300776808891E-3</c:v>
              </c:pt>
              <c:pt idx="851">
                <c:v>1.5429470548330973E-3</c:v>
              </c:pt>
              <c:pt idx="852">
                <c:v>1.48813310494397E-3</c:v>
              </c:pt>
              <c:pt idx="853">
                <c:v>1.4350422046106135E-3</c:v>
              </c:pt>
              <c:pt idx="854">
                <c:v>1.3836291756951218E-3</c:v>
              </c:pt>
              <c:pt idx="855">
                <c:v>1.3338496828965787E-3</c:v>
              </c:pt>
              <c:pt idx="856">
                <c:v>1.2856602307634881E-3</c:v>
              </c:pt>
              <c:pt idx="857">
                <c:v>1.2390181601691858E-3</c:v>
              </c:pt>
              <c:pt idx="858">
                <c:v>1.1938816442728854E-3</c:v>
              </c:pt>
              <c:pt idx="859">
                <c:v>1.1502096839887015E-3</c:v>
              </c:pt>
              <c:pt idx="860">
                <c:v>1.1079621029845019E-3</c:v>
              </c:pt>
            </c:numLit>
          </c:val>
          <c:extLst>
            <c:ext xmlns:c16="http://schemas.microsoft.com/office/drawing/2014/chart" uri="{C3380CC4-5D6E-409C-BE32-E72D297353CC}">
              <c16:uniqueId val="{00000001-0DCB-4D93-ADBE-15C2A2DC5AB4}"/>
            </c:ext>
          </c:extLst>
        </c:ser>
        <c:ser>
          <c:idx val="2"/>
          <c:order val="2"/>
          <c:tx>
            <c:v>About 95% of the values will lie between +/- 2 SD, or between 63 and 79 inches</c:v>
          </c:tx>
          <c:spPr>
            <a:ln w="25400">
              <a:noFill/>
            </a:ln>
          </c:spPr>
          <c:val>
            <c:numLit>
              <c:formatCode>General</c:formatCode>
              <c:ptCount val="1220"/>
              <c:pt idx="460">
                <c:v>1.3497741628297016E-2</c:v>
              </c:pt>
              <c:pt idx="461">
                <c:v>1.3838357420519041E-2</c:v>
              </c:pt>
              <c:pt idx="462">
                <c:v>1.4185352024956015E-2</c:v>
              </c:pt>
              <c:pt idx="463">
                <c:v>1.453877560256446E-2</c:v>
              </c:pt>
              <c:pt idx="464">
                <c:v>1.4898676517204041E-2</c:v>
              </c:pt>
              <c:pt idx="465">
                <c:v>1.5265101260266586E-2</c:v>
              </c:pt>
              <c:pt idx="466">
                <c:v>1.5638094374914976E-2</c:v>
              </c:pt>
              <c:pt idx="467">
                <c:v>1.6017698379992749E-2</c:v>
              </c:pt>
              <c:pt idx="468">
                <c:v>1.6403953693669138E-2</c:v>
              </c:pt>
              <c:pt idx="469">
                <c:v>1.6796898556885972E-2</c:v>
              </c:pt>
              <c:pt idx="470">
                <c:v>1.7196568956672976E-2</c:v>
              </c:pt>
              <c:pt idx="471">
                <c:v>1.7602998549402615E-2</c:v>
              </c:pt>
              <c:pt idx="472">
                <c:v>1.801621858405451E-2</c:v>
              </c:pt>
              <c:pt idx="473">
                <c:v>1.8436257825562918E-2</c:v>
              </c:pt>
              <c:pt idx="474">
                <c:v>1.8863142478322575E-2</c:v>
              </c:pt>
              <c:pt idx="475">
                <c:v>1.9296896109927679E-2</c:v>
              </c:pt>
              <c:pt idx="476">
                <c:v>1.9737539575223517E-2</c:v>
              </c:pt>
              <c:pt idx="477">
                <c:v>2.0185090940748506E-2</c:v>
              </c:pt>
              <c:pt idx="478">
                <c:v>2.0639565409647894E-2</c:v>
              </c:pt>
              <c:pt idx="479">
                <c:v>2.1100975247141579E-2</c:v>
              </c:pt>
              <c:pt idx="480">
                <c:v>2.1569329706627883E-2</c:v>
              </c:pt>
              <c:pt idx="481">
                <c:v>2.2044634956509337E-2</c:v>
              </c:pt>
              <c:pt idx="482">
                <c:v>2.2526894007824472E-2</c:v>
              </c:pt>
              <c:pt idx="483">
                <c:v>2.3016106642773169E-2</c:v>
              </c:pt>
              <c:pt idx="484">
                <c:v>2.3512269344221761E-2</c:v>
              </c:pt>
              <c:pt idx="485">
                <c:v>2.4015375226278338E-2</c:v>
              </c:pt>
              <c:pt idx="486">
                <c:v>2.4525413966024426E-2</c:v>
              </c:pt>
              <c:pt idx="487">
                <c:v>2.5042371736494741E-2</c:v>
              </c:pt>
              <c:pt idx="488">
                <c:v>2.5566231140994562E-2</c:v>
              </c:pt>
              <c:pt idx="489">
                <c:v>2.6096971148844562E-2</c:v>
              </c:pt>
              <c:pt idx="490">
                <c:v>2.6634567032646269E-2</c:v>
              </c:pt>
              <c:pt idx="491">
                <c:v>2.7178990307156439E-2</c:v>
              </c:pt>
              <c:pt idx="492">
                <c:v>2.773020866986383E-2</c:v>
              </c:pt>
              <c:pt idx="493">
                <c:v>2.8288185943359006E-2</c:v>
              </c:pt>
              <c:pt idx="494">
                <c:v>2.8852882019587529E-2</c:v>
              </c:pt>
              <c:pt idx="495">
                <c:v>2.9424252806080013E-2</c:v>
              </c:pt>
              <c:pt idx="496">
                <c:v>3.0002250174246368E-2</c:v>
              </c:pt>
              <c:pt idx="497">
                <c:v>3.058682190982696E-2</c:v>
              </c:pt>
              <c:pt idx="498">
                <c:v>3.1177911665589367E-2</c:v>
              </c:pt>
              <c:pt idx="499">
                <c:v>3.1775458916358829E-2</c:v>
              </c:pt>
              <c:pt idx="500">
                <c:v>3.2379398916472936E-2</c:v>
              </c:pt>
              <c:pt idx="501">
                <c:v>3.2989662659744311E-2</c:v>
              </c:pt>
              <c:pt idx="502">
                <c:v>3.3606176842019699E-2</c:v>
              </c:pt>
              <c:pt idx="503">
                <c:v>3.4228863826419487E-2</c:v>
              </c:pt>
              <c:pt idx="504">
                <c:v>3.4857641611340105E-2</c:v>
              </c:pt>
              <c:pt idx="505">
                <c:v>3.5492423801303886E-2</c:v>
              </c:pt>
              <c:pt idx="506">
                <c:v>3.6133119580733189E-2</c:v>
              </c:pt>
              <c:pt idx="507">
                <c:v>3.677963369072991E-2</c:v>
              </c:pt>
              <c:pt idx="508">
                <c:v>3.7431866408936289E-2</c:v>
              </c:pt>
              <c:pt idx="509">
                <c:v>3.8089713532550633E-2</c:v>
              </c:pt>
              <c:pt idx="510">
                <c:v>3.8753066364573305E-2</c:v>
              </c:pt>
              <c:pt idx="511">
                <c:v>3.9421811703349553E-2</c:v>
              </c:pt>
              <c:pt idx="512">
                <c:v>4.0095831835479823E-2</c:v>
              </c:pt>
              <c:pt idx="513">
                <c:v>4.0775004532161811E-2</c:v>
              </c:pt>
              <c:pt idx="514">
                <c:v>4.1459203049026221E-2</c:v>
              </c:pt>
              <c:pt idx="515">
                <c:v>4.2148296129528778E-2</c:v>
              </c:pt>
              <c:pt idx="516">
                <c:v>4.2842148011951797E-2</c:v>
              </c:pt>
              <c:pt idx="517">
                <c:v>4.3540618440072072E-2</c:v>
              </c:pt>
              <c:pt idx="518">
                <c:v>4.4243562677545006E-2</c:v>
              </c:pt>
              <c:pt idx="519">
                <c:v>4.4950831526051616E-2</c:v>
              </c:pt>
              <c:pt idx="520">
                <c:v>4.5662271347255479E-2</c:v>
              </c:pt>
              <c:pt idx="521">
                <c:v>4.6377724088606499E-2</c:v>
              </c:pt>
              <c:pt idx="522">
                <c:v>4.7097027313031503E-2</c:v>
              </c:pt>
              <c:pt idx="523">
                <c:v>4.7820014232544235E-2</c:v>
              </c:pt>
              <c:pt idx="524">
                <c:v>4.854651374580328E-2</c:v>
              </c:pt>
              <c:pt idx="525">
                <c:v>4.9276350479646826E-2</c:v>
              </c:pt>
              <c:pt idx="526">
                <c:v>5.000934483462189E-2</c:v>
              </c:pt>
              <c:pt idx="527">
                <c:v>5.0745313034528859E-2</c:v>
              </c:pt>
              <c:pt idx="528">
                <c:v>5.1484067179993771E-2</c:v>
              </c:pt>
              <c:pt idx="529">
                <c:v>5.2225415306076807E-2</c:v>
              </c:pt>
              <c:pt idx="530">
                <c:v>5.296916144392487E-2</c:v>
              </c:pt>
              <c:pt idx="531">
                <c:v>5.3715105686464974E-2</c:v>
              </c:pt>
              <c:pt idx="532">
                <c:v>5.4463044258137555E-2</c:v>
              </c:pt>
              <c:pt idx="533">
                <c:v>5.5212769588660511E-2</c:v>
              </c:pt>
              <c:pt idx="534">
                <c:v>5.5964070390809917E-2</c:v>
              </c:pt>
              <c:pt idx="535">
                <c:v>5.6716731742203159E-2</c:v>
              </c:pt>
              <c:pt idx="536">
                <c:v>5.7470535171058205E-2</c:v>
              </c:pt>
              <c:pt idx="537">
                <c:v>5.8225258745905249E-2</c:v>
              </c:pt>
              <c:pt idx="538">
                <c:v>5.8980677169218218E-2</c:v>
              </c:pt>
              <c:pt idx="539">
                <c:v>5.9736561874928915E-2</c:v>
              </c:pt>
              <c:pt idx="540">
                <c:v>6.0492681129785841E-2</c:v>
              </c:pt>
              <c:pt idx="541">
                <c:v>6.124880013850767E-2</c:v>
              </c:pt>
              <c:pt idx="542">
                <c:v>6.2004681152684198E-2</c:v>
              </c:pt>
              <c:pt idx="543">
                <c:v>6.2760083583368237E-2</c:v>
              </c:pt>
              <c:pt idx="544">
                <c:v>6.3514764117297284E-2</c:v>
              </c:pt>
              <c:pt idx="545">
                <c:v>6.4268476836683672E-2</c:v>
              </c:pt>
              <c:pt idx="546">
                <c:v>6.5020973342498886E-2</c:v>
              </c:pt>
              <c:pt idx="547">
                <c:v>6.5772002881181513E-2</c:v>
              </c:pt>
              <c:pt idx="548">
                <c:v>6.6521312474688801E-2</c:v>
              </c:pt>
              <c:pt idx="549">
                <c:v>6.726864705380696E-2</c:v>
              </c:pt>
              <c:pt idx="550">
                <c:v>6.8013749594635881E-2</c:v>
              </c:pt>
              <c:pt idx="551">
                <c:v>6.8756361258151016E-2</c:v>
              </c:pt>
              <c:pt idx="552">
                <c:v>6.9496221532749036E-2</c:v>
              </c:pt>
              <c:pt idx="553">
                <c:v>7.0233068379674621E-2</c:v>
              </c:pt>
              <c:pt idx="554">
                <c:v>7.0966638381221872E-2</c:v>
              </c:pt>
              <c:pt idx="555">
                <c:v>7.1696666891603617E-2</c:v>
              </c:pt>
              <c:pt idx="556">
                <c:v>7.2422888190370641E-2</c:v>
              </c:pt>
              <c:pt idx="557">
                <c:v>7.3145035638265868E-2</c:v>
              </c:pt>
              <c:pt idx="558">
                <c:v>7.3862841835390824E-2</c:v>
              </c:pt>
              <c:pt idx="559">
                <c:v>7.4576038781557746E-2</c:v>
              </c:pt>
              <c:pt idx="560">
                <c:v>7.5284358038701107E-2</c:v>
              </c:pt>
              <c:pt idx="561">
                <c:v>7.5987530895211652E-2</c:v>
              </c:pt>
              <c:pt idx="562">
                <c:v>7.6685288532059914E-2</c:v>
              </c:pt>
              <c:pt idx="563">
                <c:v>7.7377362190568594E-2</c:v>
              </c:pt>
              <c:pt idx="564">
                <c:v>7.806348334169036E-2</c:v>
              </c:pt>
              <c:pt idx="565">
                <c:v>7.8743383856648336E-2</c:v>
              </c:pt>
              <c:pt idx="566">
                <c:v>7.9416796178787011E-2</c:v>
              </c:pt>
              <c:pt idx="567">
                <c:v>8.0083453496485532E-2</c:v>
              </c:pt>
              <c:pt idx="568">
                <c:v>8.074308991697865E-2</c:v>
              </c:pt>
              <c:pt idx="569">
                <c:v>8.1395440640928754E-2</c:v>
              </c:pt>
              <c:pt idx="570">
                <c:v>8.2040242137593769E-2</c:v>
              </c:pt>
              <c:pt idx="571">
                <c:v>8.2677232320426911E-2</c:v>
              </c:pt>
              <c:pt idx="572">
                <c:v>8.3306150722949848E-2</c:v>
              </c:pt>
              <c:pt idx="573">
                <c:v>8.3926738674734436E-2</c:v>
              </c:pt>
              <c:pt idx="574">
                <c:v>8.4538739477327887E-2</c:v>
              </c:pt>
              <c:pt idx="575">
                <c:v>8.5141898579957673E-2</c:v>
              </c:pt>
              <c:pt idx="576">
                <c:v>8.5735963754845948E-2</c:v>
              </c:pt>
              <c:pt idx="577">
                <c:v>8.6320685271968206E-2</c:v>
              </c:pt>
              <c:pt idx="578">
                <c:v>8.6895816073087093E-2</c:v>
              </c:pt>
              <c:pt idx="579">
                <c:v>8.7461111944891493E-2</c:v>
              </c:pt>
              <c:pt idx="580">
                <c:v>8.8016331691074881E-2</c:v>
              </c:pt>
              <c:pt idx="581">
                <c:v>8.8561237303180246E-2</c:v>
              </c:pt>
              <c:pt idx="582">
                <c:v>8.9095594130045752E-2</c:v>
              </c:pt>
              <c:pt idx="583">
                <c:v>8.9619171045681928E-2</c:v>
              </c:pt>
              <c:pt idx="584">
                <c:v>9.0131740615412015E-2</c:v>
              </c:pt>
              <c:pt idx="585">
                <c:v>9.0633079260111313E-2</c:v>
              </c:pt>
              <c:pt idx="586">
                <c:v>9.1122967418376583E-2</c:v>
              </c:pt>
              <c:pt idx="587">
                <c:v>9.1601189706463873E-2</c:v>
              </c:pt>
              <c:pt idx="588">
                <c:v>9.2067535075830889E-2</c:v>
              </c:pt>
              <c:pt idx="589">
                <c:v>9.2521796968122502E-2</c:v>
              </c:pt>
              <c:pt idx="590">
                <c:v>9.2963773467442237E-2</c:v>
              </c:pt>
              <c:pt idx="591">
                <c:v>9.3393267449750142E-2</c:v>
              </c:pt>
              <c:pt idx="592">
                <c:v>9.3810086729234438E-2</c:v>
              </c:pt>
              <c:pt idx="593">
                <c:v>9.4214044201504449E-2</c:v>
              </c:pt>
              <c:pt idx="594">
                <c:v>9.460495798345489E-2</c:v>
              </c:pt>
              <c:pt idx="595">
                <c:v>9.4982651549656946E-2</c:v>
              </c:pt>
              <c:pt idx="596">
                <c:v>9.5346953865131007E-2</c:v>
              </c:pt>
              <c:pt idx="597">
                <c:v>9.5697699514362786E-2</c:v>
              </c:pt>
              <c:pt idx="598">
                <c:v>9.6034728826426233E-2</c:v>
              </c:pt>
              <c:pt idx="599">
                <c:v>9.6357887996080277E-2</c:v>
              </c:pt>
              <c:pt idx="600">
                <c:v>9.6667029200712309E-2</c:v>
              </c:pt>
              <c:pt idx="601">
                <c:v>9.6962010713002103E-2</c:v>
              </c:pt>
              <c:pt idx="602">
                <c:v>9.7242697009187321E-2</c:v>
              </c:pt>
              <c:pt idx="603">
                <c:v>9.750895887281455E-2</c:v>
              </c:pt>
              <c:pt idx="604">
                <c:v>9.7760673493863998E-2</c:v>
              </c:pt>
              <c:pt idx="605">
                <c:v>9.7997724563142985E-2</c:v>
              </c:pt>
              <c:pt idx="606">
                <c:v>9.8220002361844819E-2</c:v>
              </c:pt>
              <c:pt idx="607">
                <c:v>9.8427403846177736E-2</c:v>
              </c:pt>
              <c:pt idx="608">
                <c:v>9.8619832726972251E-2</c:v>
              </c:pt>
              <c:pt idx="609">
                <c:v>9.8797199544180453E-2</c:v>
              </c:pt>
              <c:pt idx="610">
                <c:v>9.8959421736187381E-2</c:v>
              </c:pt>
              <c:pt idx="611">
                <c:v>9.9106423703858262E-2</c:v>
              </c:pt>
              <c:pt idx="612">
                <c:v>9.9238136869252938E-2</c:v>
              </c:pt>
              <c:pt idx="613">
                <c:v>9.9354499728943044E-2</c:v>
              </c:pt>
              <c:pt idx="614">
                <c:v>9.9455457901874281E-2</c:v>
              </c:pt>
              <c:pt idx="615">
                <c:v>9.954096417172166E-2</c:v>
              </c:pt>
              <c:pt idx="616">
                <c:v>9.9610978523690996E-2</c:v>
              </c:pt>
              <c:pt idx="617">
                <c:v>9.9665468175727343E-2</c:v>
              </c:pt>
              <c:pt idx="618">
                <c:v>9.9704407604095449E-2</c:v>
              </c:pt>
              <c:pt idx="619">
                <c:v>9.9727778563304961E-2</c:v>
              </c:pt>
              <c:pt idx="620">
                <c:v>9.9735570100358176E-2</c:v>
              </c:pt>
              <c:pt idx="621">
                <c:v>9.9727778563304961E-2</c:v>
              </c:pt>
              <c:pt idx="622">
                <c:v>9.9704407604095449E-2</c:v>
              </c:pt>
              <c:pt idx="623">
                <c:v>9.9665468175727343E-2</c:v>
              </c:pt>
              <c:pt idx="624">
                <c:v>9.9610978523690996E-2</c:v>
              </c:pt>
              <c:pt idx="625">
                <c:v>9.954096417172166E-2</c:v>
              </c:pt>
              <c:pt idx="626">
                <c:v>9.9455457901874281E-2</c:v>
              </c:pt>
              <c:pt idx="627">
                <c:v>9.9354499728943044E-2</c:v>
              </c:pt>
              <c:pt idx="628">
                <c:v>9.9238136869252938E-2</c:v>
              </c:pt>
              <c:pt idx="629">
                <c:v>9.9106423703858262E-2</c:v>
              </c:pt>
              <c:pt idx="630">
                <c:v>9.8959421736187381E-2</c:v>
              </c:pt>
              <c:pt idx="631">
                <c:v>9.8797199544180453E-2</c:v>
              </c:pt>
              <c:pt idx="632">
                <c:v>9.8619832726972251E-2</c:v>
              </c:pt>
              <c:pt idx="633">
                <c:v>9.8427403846177736E-2</c:v>
              </c:pt>
              <c:pt idx="634">
                <c:v>9.8220002361844819E-2</c:v>
              </c:pt>
              <c:pt idx="635">
                <c:v>9.7997724563142985E-2</c:v>
              </c:pt>
              <c:pt idx="636">
                <c:v>9.7760673493863998E-2</c:v>
              </c:pt>
              <c:pt idx="637">
                <c:v>9.750895887281455E-2</c:v>
              </c:pt>
              <c:pt idx="638">
                <c:v>9.7242697009187321E-2</c:v>
              </c:pt>
              <c:pt idx="639">
                <c:v>9.6962010713002103E-2</c:v>
              </c:pt>
              <c:pt idx="640">
                <c:v>9.6667029200712309E-2</c:v>
              </c:pt>
              <c:pt idx="641">
                <c:v>9.6357887996080277E-2</c:v>
              </c:pt>
              <c:pt idx="642">
                <c:v>9.6034728826426233E-2</c:v>
              </c:pt>
              <c:pt idx="643">
                <c:v>9.5697699514362786E-2</c:v>
              </c:pt>
              <c:pt idx="644">
                <c:v>9.5346953865131007E-2</c:v>
              </c:pt>
              <c:pt idx="645">
                <c:v>9.4982651549656946E-2</c:v>
              </c:pt>
              <c:pt idx="646">
                <c:v>9.460495798345489E-2</c:v>
              </c:pt>
              <c:pt idx="647">
                <c:v>9.4214044201504449E-2</c:v>
              </c:pt>
              <c:pt idx="648">
                <c:v>9.3810086729234438E-2</c:v>
              </c:pt>
              <c:pt idx="649">
                <c:v>9.3393267449750142E-2</c:v>
              </c:pt>
              <c:pt idx="650">
                <c:v>9.2963773467442237E-2</c:v>
              </c:pt>
              <c:pt idx="651">
                <c:v>9.2521796968122502E-2</c:v>
              </c:pt>
              <c:pt idx="652">
                <c:v>9.2067535075830889E-2</c:v>
              </c:pt>
              <c:pt idx="653">
                <c:v>9.1601189706463873E-2</c:v>
              </c:pt>
              <c:pt idx="654">
                <c:v>9.1122967418376583E-2</c:v>
              </c:pt>
              <c:pt idx="655">
                <c:v>9.0633079260111313E-2</c:v>
              </c:pt>
              <c:pt idx="656">
                <c:v>9.0131740615412015E-2</c:v>
              </c:pt>
              <c:pt idx="657">
                <c:v>8.9619171045681928E-2</c:v>
              </c:pt>
              <c:pt idx="658">
                <c:v>8.9095594130045752E-2</c:v>
              </c:pt>
              <c:pt idx="659">
                <c:v>8.8561237303180246E-2</c:v>
              </c:pt>
              <c:pt idx="660">
                <c:v>8.8016331691074881E-2</c:v>
              </c:pt>
              <c:pt idx="661">
                <c:v>8.7461111944891493E-2</c:v>
              </c:pt>
              <c:pt idx="662">
                <c:v>8.6895816073087093E-2</c:v>
              </c:pt>
              <c:pt idx="663">
                <c:v>8.6320685271968206E-2</c:v>
              </c:pt>
              <c:pt idx="664">
                <c:v>8.5735963754845948E-2</c:v>
              </c:pt>
              <c:pt idx="665">
                <c:v>8.5141898579957673E-2</c:v>
              </c:pt>
              <c:pt idx="666">
                <c:v>8.4538739477327887E-2</c:v>
              </c:pt>
              <c:pt idx="667">
                <c:v>8.3926738674734436E-2</c:v>
              </c:pt>
              <c:pt idx="668">
                <c:v>8.3306150722949848E-2</c:v>
              </c:pt>
              <c:pt idx="669">
                <c:v>8.2677232320426911E-2</c:v>
              </c:pt>
              <c:pt idx="670">
                <c:v>8.2040242137593769E-2</c:v>
              </c:pt>
              <c:pt idx="671">
                <c:v>8.1395440640928754E-2</c:v>
              </c:pt>
              <c:pt idx="672">
                <c:v>8.074308991697865E-2</c:v>
              </c:pt>
              <c:pt idx="673">
                <c:v>8.0083453496485532E-2</c:v>
              </c:pt>
              <c:pt idx="674">
                <c:v>7.9416796178787011E-2</c:v>
              </c:pt>
              <c:pt idx="675">
                <c:v>7.8743383856648336E-2</c:v>
              </c:pt>
              <c:pt idx="676">
                <c:v>7.806348334169036E-2</c:v>
              </c:pt>
              <c:pt idx="677">
                <c:v>7.7377362190568594E-2</c:v>
              </c:pt>
              <c:pt idx="678">
                <c:v>7.6685288532059914E-2</c:v>
              </c:pt>
              <c:pt idx="679">
                <c:v>7.5987530895211652E-2</c:v>
              </c:pt>
              <c:pt idx="680">
                <c:v>7.5284358038701107E-2</c:v>
              </c:pt>
              <c:pt idx="681">
                <c:v>7.4576038781557746E-2</c:v>
              </c:pt>
              <c:pt idx="682">
                <c:v>7.3862841835390824E-2</c:v>
              </c:pt>
              <c:pt idx="683">
                <c:v>7.3145035638265868E-2</c:v>
              </c:pt>
              <c:pt idx="684">
                <c:v>7.2422888190370641E-2</c:v>
              </c:pt>
              <c:pt idx="685">
                <c:v>7.1696666891603617E-2</c:v>
              </c:pt>
              <c:pt idx="686">
                <c:v>7.0966638381221872E-2</c:v>
              </c:pt>
              <c:pt idx="687">
                <c:v>7.0233068379674621E-2</c:v>
              </c:pt>
              <c:pt idx="688">
                <c:v>6.9496221532749036E-2</c:v>
              </c:pt>
              <c:pt idx="689">
                <c:v>6.8756361258151016E-2</c:v>
              </c:pt>
              <c:pt idx="690">
                <c:v>6.8013749594635881E-2</c:v>
              </c:pt>
              <c:pt idx="691">
                <c:v>6.726864705380696E-2</c:v>
              </c:pt>
              <c:pt idx="692">
                <c:v>6.6521312474688801E-2</c:v>
              </c:pt>
              <c:pt idx="693">
                <c:v>6.5772002881181513E-2</c:v>
              </c:pt>
              <c:pt idx="694">
                <c:v>6.5020973342498886E-2</c:v>
              </c:pt>
              <c:pt idx="695">
                <c:v>6.4268476836683672E-2</c:v>
              </c:pt>
              <c:pt idx="696">
                <c:v>6.3514764117297284E-2</c:v>
              </c:pt>
              <c:pt idx="697">
                <c:v>6.2760083583368237E-2</c:v>
              </c:pt>
              <c:pt idx="698">
                <c:v>6.2004681152684198E-2</c:v>
              </c:pt>
              <c:pt idx="699">
                <c:v>6.124880013850767E-2</c:v>
              </c:pt>
              <c:pt idx="700">
                <c:v>6.0492681129785841E-2</c:v>
              </c:pt>
              <c:pt idx="701">
                <c:v>5.9736561874928915E-2</c:v>
              </c:pt>
              <c:pt idx="702">
                <c:v>5.8980677169218218E-2</c:v>
              </c:pt>
              <c:pt idx="703">
                <c:v>5.8225258745905249E-2</c:v>
              </c:pt>
              <c:pt idx="704">
                <c:v>5.7470535171058205E-2</c:v>
              </c:pt>
              <c:pt idx="705">
                <c:v>5.6716731742203159E-2</c:v>
              </c:pt>
              <c:pt idx="706">
                <c:v>5.5964070390809917E-2</c:v>
              </c:pt>
              <c:pt idx="707">
                <c:v>5.5212769588660511E-2</c:v>
              </c:pt>
              <c:pt idx="708">
                <c:v>5.4463044258137555E-2</c:v>
              </c:pt>
              <c:pt idx="709">
                <c:v>5.3715105686464974E-2</c:v>
              </c:pt>
              <c:pt idx="710">
                <c:v>5.296916144392487E-2</c:v>
              </c:pt>
              <c:pt idx="711">
                <c:v>5.2225415306076807E-2</c:v>
              </c:pt>
              <c:pt idx="712">
                <c:v>5.1484067179993771E-2</c:v>
              </c:pt>
              <c:pt idx="713">
                <c:v>5.0745313034528859E-2</c:v>
              </c:pt>
              <c:pt idx="714">
                <c:v>5.000934483462189E-2</c:v>
              </c:pt>
              <c:pt idx="715">
                <c:v>4.9276350479646826E-2</c:v>
              </c:pt>
              <c:pt idx="716">
                <c:v>4.854651374580328E-2</c:v>
              </c:pt>
              <c:pt idx="717">
                <c:v>4.7820014232544235E-2</c:v>
              </c:pt>
              <c:pt idx="718">
                <c:v>4.7097027313031503E-2</c:v>
              </c:pt>
              <c:pt idx="719">
                <c:v>4.6377724088606499E-2</c:v>
              </c:pt>
              <c:pt idx="720">
                <c:v>4.5662271347255479E-2</c:v>
              </c:pt>
              <c:pt idx="721">
                <c:v>4.4950831526051616E-2</c:v>
              </c:pt>
              <c:pt idx="722">
                <c:v>4.4243562677545006E-2</c:v>
              </c:pt>
              <c:pt idx="723">
                <c:v>4.3540618440072072E-2</c:v>
              </c:pt>
              <c:pt idx="724">
                <c:v>4.2842148011951797E-2</c:v>
              </c:pt>
              <c:pt idx="725">
                <c:v>4.2148296129528778E-2</c:v>
              </c:pt>
              <c:pt idx="726">
                <c:v>4.1459203049026221E-2</c:v>
              </c:pt>
              <c:pt idx="727">
                <c:v>4.0775004532161811E-2</c:v>
              </c:pt>
              <c:pt idx="728">
                <c:v>4.0095831835479823E-2</c:v>
              </c:pt>
              <c:pt idx="729">
                <c:v>3.9421811703349553E-2</c:v>
              </c:pt>
              <c:pt idx="730">
                <c:v>3.8753066364573305E-2</c:v>
              </c:pt>
              <c:pt idx="731">
                <c:v>3.8089713532550633E-2</c:v>
              </c:pt>
              <c:pt idx="732">
                <c:v>3.7431866408936289E-2</c:v>
              </c:pt>
              <c:pt idx="733">
                <c:v>3.677963369072991E-2</c:v>
              </c:pt>
              <c:pt idx="734">
                <c:v>3.6133119580733189E-2</c:v>
              </c:pt>
              <c:pt idx="735">
                <c:v>3.5492423801303886E-2</c:v>
              </c:pt>
              <c:pt idx="736">
                <c:v>3.4857641611340105E-2</c:v>
              </c:pt>
              <c:pt idx="737">
                <c:v>3.4228863826419487E-2</c:v>
              </c:pt>
              <c:pt idx="738">
                <c:v>3.3606176842019699E-2</c:v>
              </c:pt>
              <c:pt idx="739">
                <c:v>3.2989662659744311E-2</c:v>
              </c:pt>
              <c:pt idx="740">
                <c:v>3.2379398916472936E-2</c:v>
              </c:pt>
              <c:pt idx="741">
                <c:v>3.1775458916358829E-2</c:v>
              </c:pt>
              <c:pt idx="742">
                <c:v>3.1177911665589367E-2</c:v>
              </c:pt>
              <c:pt idx="743">
                <c:v>3.058682190982696E-2</c:v>
              </c:pt>
              <c:pt idx="744">
                <c:v>3.0002250174246368E-2</c:v>
              </c:pt>
              <c:pt idx="745">
                <c:v>2.9424252806080013E-2</c:v>
              </c:pt>
              <c:pt idx="746">
                <c:v>2.8852882019587529E-2</c:v>
              </c:pt>
              <c:pt idx="747">
                <c:v>2.8288185943359006E-2</c:v>
              </c:pt>
              <c:pt idx="748">
                <c:v>2.773020866986383E-2</c:v>
              </c:pt>
              <c:pt idx="749">
                <c:v>2.7178990307156439E-2</c:v>
              </c:pt>
              <c:pt idx="750">
                <c:v>2.6634567032646269E-2</c:v>
              </c:pt>
              <c:pt idx="751">
                <c:v>2.6096971148844562E-2</c:v>
              </c:pt>
              <c:pt idx="752">
                <c:v>2.5566231140994562E-2</c:v>
              </c:pt>
              <c:pt idx="753">
                <c:v>2.5042371736494741E-2</c:v>
              </c:pt>
              <c:pt idx="754">
                <c:v>2.4525413966024426E-2</c:v>
              </c:pt>
              <c:pt idx="755">
                <c:v>2.4015375226278338E-2</c:v>
              </c:pt>
              <c:pt idx="756">
                <c:v>2.3512269344221761E-2</c:v>
              </c:pt>
              <c:pt idx="757">
                <c:v>2.3016106642773169E-2</c:v>
              </c:pt>
              <c:pt idx="758">
                <c:v>2.2526894007824472E-2</c:v>
              </c:pt>
              <c:pt idx="759">
                <c:v>2.2044634956509337E-2</c:v>
              </c:pt>
              <c:pt idx="760">
                <c:v>2.1569329706627883E-2</c:v>
              </c:pt>
              <c:pt idx="761">
                <c:v>2.1100975247141579E-2</c:v>
              </c:pt>
              <c:pt idx="762">
                <c:v>2.0639565409647957E-2</c:v>
              </c:pt>
              <c:pt idx="763">
                <c:v>2.0185090940748447E-2</c:v>
              </c:pt>
              <c:pt idx="764">
                <c:v>1.9737539575223517E-2</c:v>
              </c:pt>
              <c:pt idx="765">
                <c:v>1.9296896109927679E-2</c:v>
              </c:pt>
              <c:pt idx="766">
                <c:v>1.8863142478322575E-2</c:v>
              </c:pt>
              <c:pt idx="767">
                <c:v>1.843625782556298E-2</c:v>
              </c:pt>
              <c:pt idx="768">
                <c:v>1.8016218584054455E-2</c:v>
              </c:pt>
              <c:pt idx="769">
                <c:v>1.7602998549402615E-2</c:v>
              </c:pt>
              <c:pt idx="770">
                <c:v>1.7196568956672976E-2</c:v>
              </c:pt>
              <c:pt idx="771">
                <c:v>1.6796898556885972E-2</c:v>
              </c:pt>
              <c:pt idx="772">
                <c:v>1.6403953693669194E-2</c:v>
              </c:pt>
              <c:pt idx="773">
                <c:v>1.6017698379992697E-2</c:v>
              </c:pt>
              <c:pt idx="774">
                <c:v>1.5638094374914976E-2</c:v>
              </c:pt>
              <c:pt idx="775">
                <c:v>1.5265101260266586E-2</c:v>
              </c:pt>
              <c:pt idx="776">
                <c:v>1.4898676517204041E-2</c:v>
              </c:pt>
              <c:pt idx="777">
                <c:v>1.4538775602564512E-2</c:v>
              </c:pt>
              <c:pt idx="778">
                <c:v>1.4185352024955966E-2</c:v>
              </c:pt>
              <c:pt idx="779">
                <c:v>1.3838357420519041E-2</c:v>
              </c:pt>
              <c:pt idx="780">
                <c:v>1.3497741628297016E-2</c:v>
              </c:pt>
            </c:numLit>
          </c:val>
          <c:extLst>
            <c:ext xmlns:c16="http://schemas.microsoft.com/office/drawing/2014/chart" uri="{C3380CC4-5D6E-409C-BE32-E72D297353CC}">
              <c16:uniqueId val="{00000002-0DCB-4D93-ADBE-15C2A2DC5AB4}"/>
            </c:ext>
          </c:extLst>
        </c:ser>
        <c:ser>
          <c:idx val="3"/>
          <c:order val="3"/>
          <c:tx>
            <c:v>About 68% of the values will lie between +/- 1 SD, or between 67 and 75 inches</c:v>
          </c:tx>
          <c:spPr>
            <a:ln w="25400">
              <a:noFill/>
            </a:ln>
          </c:spPr>
          <c:val>
            <c:numLit>
              <c:formatCode>General</c:formatCode>
              <c:ptCount val="1220"/>
              <c:pt idx="540">
                <c:v>6.0492681129785841E-2</c:v>
              </c:pt>
              <c:pt idx="541">
                <c:v>6.124880013850767E-2</c:v>
              </c:pt>
              <c:pt idx="542">
                <c:v>6.2004681152684198E-2</c:v>
              </c:pt>
              <c:pt idx="543">
                <c:v>6.2760083583368237E-2</c:v>
              </c:pt>
              <c:pt idx="544">
                <c:v>6.3514764117297284E-2</c:v>
              </c:pt>
              <c:pt idx="545">
                <c:v>6.4268476836683672E-2</c:v>
              </c:pt>
              <c:pt idx="546">
                <c:v>6.5020973342498886E-2</c:v>
              </c:pt>
              <c:pt idx="547">
                <c:v>6.5772002881181513E-2</c:v>
              </c:pt>
              <c:pt idx="548">
                <c:v>6.6521312474688801E-2</c:v>
              </c:pt>
              <c:pt idx="549">
                <c:v>6.726864705380696E-2</c:v>
              </c:pt>
              <c:pt idx="550">
                <c:v>6.8013749594635881E-2</c:v>
              </c:pt>
              <c:pt idx="551">
                <c:v>6.8756361258151016E-2</c:v>
              </c:pt>
              <c:pt idx="552">
                <c:v>6.9496221532749036E-2</c:v>
              </c:pt>
              <c:pt idx="553">
                <c:v>7.0233068379674621E-2</c:v>
              </c:pt>
              <c:pt idx="554">
                <c:v>7.0966638381221872E-2</c:v>
              </c:pt>
              <c:pt idx="555">
                <c:v>7.1696666891603617E-2</c:v>
              </c:pt>
              <c:pt idx="556">
                <c:v>7.2422888190370641E-2</c:v>
              </c:pt>
              <c:pt idx="557">
                <c:v>7.3145035638265868E-2</c:v>
              </c:pt>
              <c:pt idx="558">
                <c:v>7.3862841835390824E-2</c:v>
              </c:pt>
              <c:pt idx="559">
                <c:v>7.4576038781557746E-2</c:v>
              </c:pt>
              <c:pt idx="560">
                <c:v>7.5284358038701107E-2</c:v>
              </c:pt>
              <c:pt idx="561">
                <c:v>7.5987530895211652E-2</c:v>
              </c:pt>
              <c:pt idx="562">
                <c:v>7.6685288532059914E-2</c:v>
              </c:pt>
              <c:pt idx="563">
                <c:v>7.7377362190568594E-2</c:v>
              </c:pt>
              <c:pt idx="564">
                <c:v>7.806348334169036E-2</c:v>
              </c:pt>
              <c:pt idx="565">
                <c:v>7.8743383856648336E-2</c:v>
              </c:pt>
              <c:pt idx="566">
                <c:v>7.9416796178787011E-2</c:v>
              </c:pt>
              <c:pt idx="567">
                <c:v>8.0083453496485532E-2</c:v>
              </c:pt>
              <c:pt idx="568">
                <c:v>8.074308991697865E-2</c:v>
              </c:pt>
              <c:pt idx="569">
                <c:v>8.1395440640928754E-2</c:v>
              </c:pt>
              <c:pt idx="570">
                <c:v>8.2040242137593769E-2</c:v>
              </c:pt>
              <c:pt idx="571">
                <c:v>8.2677232320426911E-2</c:v>
              </c:pt>
              <c:pt idx="572">
                <c:v>8.3306150722949848E-2</c:v>
              </c:pt>
              <c:pt idx="573">
                <c:v>8.3926738674734436E-2</c:v>
              </c:pt>
              <c:pt idx="574">
                <c:v>8.4538739477327887E-2</c:v>
              </c:pt>
              <c:pt idx="575">
                <c:v>8.5141898579957673E-2</c:v>
              </c:pt>
              <c:pt idx="576">
                <c:v>8.5735963754845948E-2</c:v>
              </c:pt>
              <c:pt idx="577">
                <c:v>8.6320685271968206E-2</c:v>
              </c:pt>
              <c:pt idx="578">
                <c:v>8.6895816073087093E-2</c:v>
              </c:pt>
              <c:pt idx="579">
                <c:v>8.7461111944891493E-2</c:v>
              </c:pt>
              <c:pt idx="580">
                <c:v>8.8016331691074881E-2</c:v>
              </c:pt>
              <c:pt idx="581">
                <c:v>8.8561237303180246E-2</c:v>
              </c:pt>
              <c:pt idx="582">
                <c:v>8.9095594130045752E-2</c:v>
              </c:pt>
              <c:pt idx="583">
                <c:v>8.9619171045681928E-2</c:v>
              </c:pt>
              <c:pt idx="584">
                <c:v>9.0131740615412015E-2</c:v>
              </c:pt>
              <c:pt idx="585">
                <c:v>9.0633079260111313E-2</c:v>
              </c:pt>
              <c:pt idx="586">
                <c:v>9.1122967418376583E-2</c:v>
              </c:pt>
              <c:pt idx="587">
                <c:v>9.1601189706463873E-2</c:v>
              </c:pt>
              <c:pt idx="588">
                <c:v>9.2067535075830889E-2</c:v>
              </c:pt>
              <c:pt idx="589">
                <c:v>9.2521796968122502E-2</c:v>
              </c:pt>
              <c:pt idx="590">
                <c:v>9.2963773467442237E-2</c:v>
              </c:pt>
              <c:pt idx="591">
                <c:v>9.3393267449750142E-2</c:v>
              </c:pt>
              <c:pt idx="592">
                <c:v>9.3810086729234438E-2</c:v>
              </c:pt>
              <c:pt idx="593">
                <c:v>9.4214044201504449E-2</c:v>
              </c:pt>
              <c:pt idx="594">
                <c:v>9.460495798345489E-2</c:v>
              </c:pt>
              <c:pt idx="595">
                <c:v>9.4982651549656946E-2</c:v>
              </c:pt>
              <c:pt idx="596">
                <c:v>9.5346953865131007E-2</c:v>
              </c:pt>
              <c:pt idx="597">
                <c:v>9.5697699514362786E-2</c:v>
              </c:pt>
              <c:pt idx="598">
                <c:v>9.6034728826426233E-2</c:v>
              </c:pt>
              <c:pt idx="599">
                <c:v>9.6357887996080277E-2</c:v>
              </c:pt>
              <c:pt idx="600">
                <c:v>9.6667029200712309E-2</c:v>
              </c:pt>
              <c:pt idx="601">
                <c:v>9.6962010713002103E-2</c:v>
              </c:pt>
              <c:pt idx="602">
                <c:v>9.7242697009187321E-2</c:v>
              </c:pt>
              <c:pt idx="603">
                <c:v>9.750895887281455E-2</c:v>
              </c:pt>
              <c:pt idx="604">
                <c:v>9.7760673493863998E-2</c:v>
              </c:pt>
              <c:pt idx="605">
                <c:v>9.7997724563142985E-2</c:v>
              </c:pt>
              <c:pt idx="606">
                <c:v>9.8220002361844819E-2</c:v>
              </c:pt>
              <c:pt idx="607">
                <c:v>9.8427403846177736E-2</c:v>
              </c:pt>
              <c:pt idx="608">
                <c:v>9.8619832726972251E-2</c:v>
              </c:pt>
              <c:pt idx="609">
                <c:v>9.8797199544180453E-2</c:v>
              </c:pt>
              <c:pt idx="610">
                <c:v>9.8959421736187381E-2</c:v>
              </c:pt>
              <c:pt idx="611">
                <c:v>9.9106423703858262E-2</c:v>
              </c:pt>
              <c:pt idx="612">
                <c:v>9.9238136869252938E-2</c:v>
              </c:pt>
              <c:pt idx="613">
                <c:v>9.9354499728943044E-2</c:v>
              </c:pt>
              <c:pt idx="614">
                <c:v>9.9455457901874281E-2</c:v>
              </c:pt>
              <c:pt idx="615">
                <c:v>9.954096417172166E-2</c:v>
              </c:pt>
              <c:pt idx="616">
                <c:v>9.9610978523690996E-2</c:v>
              </c:pt>
              <c:pt idx="617">
                <c:v>9.9665468175727343E-2</c:v>
              </c:pt>
              <c:pt idx="618">
                <c:v>9.9704407604095449E-2</c:v>
              </c:pt>
              <c:pt idx="619">
                <c:v>9.9727778563304961E-2</c:v>
              </c:pt>
              <c:pt idx="620">
                <c:v>9.9735570100358176E-2</c:v>
              </c:pt>
              <c:pt idx="621">
                <c:v>9.9727778563304961E-2</c:v>
              </c:pt>
              <c:pt idx="622">
                <c:v>9.9704407604095449E-2</c:v>
              </c:pt>
              <c:pt idx="623">
                <c:v>9.9665468175727343E-2</c:v>
              </c:pt>
              <c:pt idx="624">
                <c:v>9.9610978523690996E-2</c:v>
              </c:pt>
              <c:pt idx="625">
                <c:v>9.954096417172166E-2</c:v>
              </c:pt>
              <c:pt idx="626">
                <c:v>9.9455457901874281E-2</c:v>
              </c:pt>
              <c:pt idx="627">
                <c:v>9.9354499728943044E-2</c:v>
              </c:pt>
              <c:pt idx="628">
                <c:v>9.9238136869252938E-2</c:v>
              </c:pt>
              <c:pt idx="629">
                <c:v>9.9106423703858262E-2</c:v>
              </c:pt>
              <c:pt idx="630">
                <c:v>9.8959421736187381E-2</c:v>
              </c:pt>
              <c:pt idx="631">
                <c:v>9.8797199544180453E-2</c:v>
              </c:pt>
              <c:pt idx="632">
                <c:v>9.8619832726972251E-2</c:v>
              </c:pt>
              <c:pt idx="633">
                <c:v>9.8427403846177736E-2</c:v>
              </c:pt>
              <c:pt idx="634">
                <c:v>9.8220002361844819E-2</c:v>
              </c:pt>
              <c:pt idx="635">
                <c:v>9.7997724563142985E-2</c:v>
              </c:pt>
              <c:pt idx="636">
                <c:v>9.7760673493863998E-2</c:v>
              </c:pt>
              <c:pt idx="637">
                <c:v>9.750895887281455E-2</c:v>
              </c:pt>
              <c:pt idx="638">
                <c:v>9.7242697009187321E-2</c:v>
              </c:pt>
              <c:pt idx="639">
                <c:v>9.6962010713002103E-2</c:v>
              </c:pt>
              <c:pt idx="640">
                <c:v>9.6667029200712309E-2</c:v>
              </c:pt>
              <c:pt idx="641">
                <c:v>9.6357887996080277E-2</c:v>
              </c:pt>
              <c:pt idx="642">
                <c:v>9.6034728826426233E-2</c:v>
              </c:pt>
              <c:pt idx="643">
                <c:v>9.5697699514362786E-2</c:v>
              </c:pt>
              <c:pt idx="644">
                <c:v>9.5346953865131007E-2</c:v>
              </c:pt>
              <c:pt idx="645">
                <c:v>9.4982651549656946E-2</c:v>
              </c:pt>
              <c:pt idx="646">
                <c:v>9.460495798345489E-2</c:v>
              </c:pt>
              <c:pt idx="647">
                <c:v>9.4214044201504449E-2</c:v>
              </c:pt>
              <c:pt idx="648">
                <c:v>9.3810086729234438E-2</c:v>
              </c:pt>
              <c:pt idx="649">
                <c:v>9.3393267449750142E-2</c:v>
              </c:pt>
              <c:pt idx="650">
                <c:v>9.2963773467442237E-2</c:v>
              </c:pt>
              <c:pt idx="651">
                <c:v>9.2521796968122502E-2</c:v>
              </c:pt>
              <c:pt idx="652">
                <c:v>9.2067535075830889E-2</c:v>
              </c:pt>
              <c:pt idx="653">
                <c:v>9.1601189706463873E-2</c:v>
              </c:pt>
              <c:pt idx="654">
                <c:v>9.1122967418376583E-2</c:v>
              </c:pt>
              <c:pt idx="655">
                <c:v>9.0633079260111313E-2</c:v>
              </c:pt>
              <c:pt idx="656">
                <c:v>9.0131740615412015E-2</c:v>
              </c:pt>
              <c:pt idx="657">
                <c:v>8.9619171045681928E-2</c:v>
              </c:pt>
              <c:pt idx="658">
                <c:v>8.9095594130045752E-2</c:v>
              </c:pt>
              <c:pt idx="659">
                <c:v>8.8561237303180246E-2</c:v>
              </c:pt>
              <c:pt idx="660">
                <c:v>8.8016331691074881E-2</c:v>
              </c:pt>
              <c:pt idx="661">
                <c:v>8.7461111944891493E-2</c:v>
              </c:pt>
              <c:pt idx="662">
                <c:v>8.6895816073087093E-2</c:v>
              </c:pt>
              <c:pt idx="663">
                <c:v>8.6320685271968206E-2</c:v>
              </c:pt>
              <c:pt idx="664">
                <c:v>8.5735963754845948E-2</c:v>
              </c:pt>
              <c:pt idx="665">
                <c:v>8.5141898579957673E-2</c:v>
              </c:pt>
              <c:pt idx="666">
                <c:v>8.4538739477327887E-2</c:v>
              </c:pt>
              <c:pt idx="667">
                <c:v>8.3926738674734436E-2</c:v>
              </c:pt>
              <c:pt idx="668">
                <c:v>8.3306150722949848E-2</c:v>
              </c:pt>
              <c:pt idx="669">
                <c:v>8.2677232320426911E-2</c:v>
              </c:pt>
              <c:pt idx="670">
                <c:v>8.2040242137593769E-2</c:v>
              </c:pt>
              <c:pt idx="671">
                <c:v>8.1395440640928754E-2</c:v>
              </c:pt>
              <c:pt idx="672">
                <c:v>8.074308991697865E-2</c:v>
              </c:pt>
              <c:pt idx="673">
                <c:v>8.0083453496485532E-2</c:v>
              </c:pt>
              <c:pt idx="674">
                <c:v>7.9416796178787011E-2</c:v>
              </c:pt>
              <c:pt idx="675">
                <c:v>7.8743383856648336E-2</c:v>
              </c:pt>
              <c:pt idx="676">
                <c:v>7.806348334169036E-2</c:v>
              </c:pt>
              <c:pt idx="677">
                <c:v>7.7377362190568594E-2</c:v>
              </c:pt>
              <c:pt idx="678">
                <c:v>7.6685288532059914E-2</c:v>
              </c:pt>
              <c:pt idx="679">
                <c:v>7.5987530895211652E-2</c:v>
              </c:pt>
              <c:pt idx="680">
                <c:v>7.5284358038701107E-2</c:v>
              </c:pt>
              <c:pt idx="681">
                <c:v>7.4576038781557746E-2</c:v>
              </c:pt>
              <c:pt idx="682">
                <c:v>7.3862841835390824E-2</c:v>
              </c:pt>
              <c:pt idx="683">
                <c:v>7.3145035638265868E-2</c:v>
              </c:pt>
              <c:pt idx="684">
                <c:v>7.2422888190370641E-2</c:v>
              </c:pt>
              <c:pt idx="685">
                <c:v>7.1696666891603617E-2</c:v>
              </c:pt>
              <c:pt idx="686">
                <c:v>7.0966638381221872E-2</c:v>
              </c:pt>
              <c:pt idx="687">
                <c:v>7.0233068379674621E-2</c:v>
              </c:pt>
              <c:pt idx="688">
                <c:v>6.9496221532749036E-2</c:v>
              </c:pt>
              <c:pt idx="689">
                <c:v>6.8756361258151016E-2</c:v>
              </c:pt>
              <c:pt idx="690">
                <c:v>6.8013749594635881E-2</c:v>
              </c:pt>
              <c:pt idx="691">
                <c:v>6.726864705380696E-2</c:v>
              </c:pt>
              <c:pt idx="692">
                <c:v>6.6521312474688801E-2</c:v>
              </c:pt>
              <c:pt idx="693">
                <c:v>6.5772002881181513E-2</c:v>
              </c:pt>
              <c:pt idx="694">
                <c:v>6.5020973342498886E-2</c:v>
              </c:pt>
              <c:pt idx="695">
                <c:v>6.4268476836683672E-2</c:v>
              </c:pt>
              <c:pt idx="696">
                <c:v>6.3514764117297284E-2</c:v>
              </c:pt>
              <c:pt idx="697">
                <c:v>6.2760083583368237E-2</c:v>
              </c:pt>
              <c:pt idx="698">
                <c:v>6.2004681152684198E-2</c:v>
              </c:pt>
              <c:pt idx="699">
                <c:v>6.124880013850767E-2</c:v>
              </c:pt>
              <c:pt idx="700">
                <c:v>6.0492681129785841E-2</c:v>
              </c:pt>
            </c:numLit>
          </c:val>
          <c:extLst>
            <c:ext xmlns:c16="http://schemas.microsoft.com/office/drawing/2014/chart" uri="{C3380CC4-5D6E-409C-BE32-E72D297353CC}">
              <c16:uniqueId val="{00000003-0DCB-4D93-ADBE-15C2A2DC5AB4}"/>
            </c:ext>
          </c:extLst>
        </c:ser>
        <c:ser>
          <c:idx val="4"/>
          <c:order val="4"/>
          <c:tx>
            <c:v>Mean = 71, where z = 0</c:v>
          </c:tx>
          <c:spPr>
            <a:ln w="25400">
              <a:noFill/>
            </a:ln>
          </c:spPr>
          <c:val>
            <c:numLit>
              <c:formatCode>General</c:formatCode>
              <c:ptCount val="1220"/>
              <c:pt idx="619">
                <c:v>9.9727778563304961E-2</c:v>
              </c:pt>
              <c:pt idx="620">
                <c:v>9.9735570100358176E-2</c:v>
              </c:pt>
              <c:pt idx="621">
                <c:v>9.9727778563304961E-2</c:v>
              </c:pt>
            </c:numLit>
          </c:val>
          <c:extLst>
            <c:ext xmlns:c16="http://schemas.microsoft.com/office/drawing/2014/chart" uri="{C3380CC4-5D6E-409C-BE32-E72D297353CC}">
              <c16:uniqueId val="{00000004-0DCB-4D93-ADBE-15C2A2DC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8012800"/>
        <c:axId val="808013360"/>
      </c:areaChart>
      <c:catAx>
        <c:axId val="8080128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 = # SD</a:t>
                </a:r>
              </a:p>
            </c:rich>
          </c:tx>
          <c:layout>
            <c:manualLayout>
              <c:xMode val="edge"/>
              <c:yMode val="edge"/>
              <c:x val="0.45671831082747938"/>
              <c:y val="0.92233142669433044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808013360"/>
        <c:crosses val="autoZero"/>
        <c:auto val="1"/>
        <c:lblAlgn val="ctr"/>
        <c:lblOffset val="100"/>
        <c:tickLblSkip val="10"/>
        <c:noMultiLvlLbl val="0"/>
      </c:catAx>
      <c:valAx>
        <c:axId val="808013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0801280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'SC(N) (an)'!$B$12</c:f>
              <c:strCache>
                <c:ptCount val="1"/>
                <c:pt idx="0">
                  <c:v>Grade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5081364829396327E-2"/>
                  <c:y val="-0.629673738699329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'SC(N) (an)'!$A$13:$A$27</c:f>
              <c:numCache>
                <c:formatCode>General</c:formatCode>
                <c:ptCount val="15"/>
                <c:pt idx="0">
                  <c:v>2</c:v>
                </c:pt>
                <c:pt idx="1">
                  <c:v>3</c:v>
                </c:pt>
                <c:pt idx="2">
                  <c:v>8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</c:numCache>
            </c:numRef>
          </c:xVal>
          <c:yVal>
            <c:numRef>
              <c:f>'SC(N) (an)'!$B$13:$B$27</c:f>
              <c:numCache>
                <c:formatCode>General</c:formatCode>
                <c:ptCount val="15"/>
                <c:pt idx="0">
                  <c:v>2.9</c:v>
                </c:pt>
                <c:pt idx="1">
                  <c:v>4</c:v>
                </c:pt>
                <c:pt idx="2">
                  <c:v>2</c:v>
                </c:pt>
                <c:pt idx="3">
                  <c:v>2.5</c:v>
                </c:pt>
                <c:pt idx="4">
                  <c:v>3.8</c:v>
                </c:pt>
                <c:pt idx="5">
                  <c:v>3.3</c:v>
                </c:pt>
                <c:pt idx="6">
                  <c:v>1.8</c:v>
                </c:pt>
                <c:pt idx="7">
                  <c:v>1.2</c:v>
                </c:pt>
                <c:pt idx="8">
                  <c:v>2.4</c:v>
                </c:pt>
                <c:pt idx="9">
                  <c:v>2.8</c:v>
                </c:pt>
                <c:pt idx="10">
                  <c:v>0</c:v>
                </c:pt>
                <c:pt idx="11">
                  <c:v>3.4</c:v>
                </c:pt>
                <c:pt idx="12">
                  <c:v>4</c:v>
                </c:pt>
                <c:pt idx="13">
                  <c:v>3.6</c:v>
                </c:pt>
                <c:pt idx="14">
                  <c:v>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AA-4557-B076-C543EEBB9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347616"/>
        <c:axId val="825348176"/>
      </c:scatterChart>
      <c:valAx>
        <c:axId val="825347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'SC(N) (an)'!$A$12</c:f>
              <c:strCache>
                <c:ptCount val="1"/>
                <c:pt idx="0">
                  <c:v>Absences In Class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348176"/>
        <c:crosses val="autoZero"/>
        <c:crossBetween val="midCat"/>
      </c:valAx>
      <c:valAx>
        <c:axId val="82534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'SC(N) (an)'!$B$12</c:f>
              <c:strCache>
                <c:ptCount val="1"/>
                <c:pt idx="0">
                  <c:v>Grade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347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'SC(P2) (an)'!$B$12</c:f>
              <c:strCache>
                <c:ptCount val="1"/>
                <c:pt idx="0">
                  <c:v>Car Sales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1300306211723536E-2"/>
                  <c:y val="-0.2710538786818314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'SC(P2) (an)'!$A$13:$A$27</c:f>
              <c:numCache>
                <c:formatCode>General</c:formatCode>
                <c:ptCount val="15"/>
                <c:pt idx="0">
                  <c:v>12</c:v>
                </c:pt>
                <c:pt idx="1">
                  <c:v>1</c:v>
                </c:pt>
                <c:pt idx="2">
                  <c:v>15</c:v>
                </c:pt>
                <c:pt idx="3">
                  <c:v>18</c:v>
                </c:pt>
                <c:pt idx="4">
                  <c:v>16</c:v>
                </c:pt>
                <c:pt idx="5">
                  <c:v>1</c:v>
                </c:pt>
                <c:pt idx="6">
                  <c:v>13</c:v>
                </c:pt>
                <c:pt idx="7">
                  <c:v>22</c:v>
                </c:pt>
                <c:pt idx="8">
                  <c:v>20</c:v>
                </c:pt>
                <c:pt idx="9">
                  <c:v>1</c:v>
                </c:pt>
                <c:pt idx="10">
                  <c:v>4</c:v>
                </c:pt>
                <c:pt idx="11">
                  <c:v>11</c:v>
                </c:pt>
                <c:pt idx="12">
                  <c:v>24</c:v>
                </c:pt>
                <c:pt idx="13">
                  <c:v>8</c:v>
                </c:pt>
                <c:pt idx="14">
                  <c:v>23</c:v>
                </c:pt>
              </c:numCache>
            </c:numRef>
          </c:xVal>
          <c:yVal>
            <c:numRef>
              <c:f>'SC(P2) (an)'!$B$13:$B$27</c:f>
              <c:numCache>
                <c:formatCode>"$"#,##0.00_);[Red]\("$"#,##0.00\)</c:formatCode>
                <c:ptCount val="15"/>
                <c:pt idx="0">
                  <c:v>1560000</c:v>
                </c:pt>
                <c:pt idx="1">
                  <c:v>60000</c:v>
                </c:pt>
                <c:pt idx="2">
                  <c:v>1950000</c:v>
                </c:pt>
                <c:pt idx="3">
                  <c:v>900000</c:v>
                </c:pt>
                <c:pt idx="4">
                  <c:v>1760000</c:v>
                </c:pt>
                <c:pt idx="5">
                  <c:v>50000</c:v>
                </c:pt>
                <c:pt idx="6">
                  <c:v>1950000</c:v>
                </c:pt>
                <c:pt idx="7">
                  <c:v>2860000</c:v>
                </c:pt>
                <c:pt idx="8">
                  <c:v>1600000</c:v>
                </c:pt>
                <c:pt idx="9">
                  <c:v>120000</c:v>
                </c:pt>
                <c:pt idx="10">
                  <c:v>480000</c:v>
                </c:pt>
                <c:pt idx="11">
                  <c:v>880000</c:v>
                </c:pt>
                <c:pt idx="12">
                  <c:v>3600000</c:v>
                </c:pt>
                <c:pt idx="13">
                  <c:v>1040000</c:v>
                </c:pt>
                <c:pt idx="14">
                  <c:v>2530000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84-45B5-95E7-22893364C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350976"/>
        <c:axId val="825351536"/>
      </c:scatterChart>
      <c:valAx>
        <c:axId val="825350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'SC(P2) (an)'!$A$12</c:f>
              <c:strCache>
                <c:ptCount val="1"/>
                <c:pt idx="0">
                  <c:v># Ads on Radio During Week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351536"/>
        <c:crosses val="autoZero"/>
        <c:crossBetween val="midCat"/>
      </c:valAx>
      <c:valAx>
        <c:axId val="82535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'SC(P2) (an)'!$B$12</c:f>
              <c:strCache>
                <c:ptCount val="1"/>
                <c:pt idx="0">
                  <c:v>Car Sales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_);[Red]\(&quot;$&quot;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350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'SC(NO) (an)'!$B$1</c:f>
              <c:strCache>
                <c:ptCount val="1"/>
                <c:pt idx="0">
                  <c:v>Amount Spent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470166229221347E-2"/>
                  <c:y val="-0.5824835173115322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'SC(NO) (an)'!$A$2:$A$201</c:f>
              <c:numCache>
                <c:formatCode>General</c:formatCode>
                <c:ptCount val="200"/>
                <c:pt idx="0">
                  <c:v>21</c:v>
                </c:pt>
                <c:pt idx="1">
                  <c:v>57</c:v>
                </c:pt>
                <c:pt idx="2">
                  <c:v>25</c:v>
                </c:pt>
                <c:pt idx="3">
                  <c:v>38</c:v>
                </c:pt>
                <c:pt idx="4">
                  <c:v>22</c:v>
                </c:pt>
                <c:pt idx="5">
                  <c:v>29</c:v>
                </c:pt>
                <c:pt idx="6">
                  <c:v>18</c:v>
                </c:pt>
                <c:pt idx="7">
                  <c:v>64</c:v>
                </c:pt>
                <c:pt idx="8">
                  <c:v>27</c:v>
                </c:pt>
                <c:pt idx="9">
                  <c:v>22</c:v>
                </c:pt>
                <c:pt idx="10">
                  <c:v>39</c:v>
                </c:pt>
                <c:pt idx="11">
                  <c:v>61</c:v>
                </c:pt>
                <c:pt idx="12">
                  <c:v>18</c:v>
                </c:pt>
                <c:pt idx="13">
                  <c:v>22</c:v>
                </c:pt>
                <c:pt idx="14">
                  <c:v>52</c:v>
                </c:pt>
                <c:pt idx="15">
                  <c:v>22</c:v>
                </c:pt>
                <c:pt idx="16">
                  <c:v>18</c:v>
                </c:pt>
                <c:pt idx="17">
                  <c:v>55</c:v>
                </c:pt>
                <c:pt idx="18">
                  <c:v>20</c:v>
                </c:pt>
                <c:pt idx="19">
                  <c:v>42</c:v>
                </c:pt>
                <c:pt idx="20">
                  <c:v>30</c:v>
                </c:pt>
                <c:pt idx="21">
                  <c:v>64</c:v>
                </c:pt>
                <c:pt idx="22">
                  <c:v>63</c:v>
                </c:pt>
                <c:pt idx="23">
                  <c:v>41</c:v>
                </c:pt>
                <c:pt idx="24">
                  <c:v>21</c:v>
                </c:pt>
                <c:pt idx="25">
                  <c:v>63</c:v>
                </c:pt>
                <c:pt idx="26">
                  <c:v>54</c:v>
                </c:pt>
                <c:pt idx="27">
                  <c:v>18</c:v>
                </c:pt>
                <c:pt idx="28">
                  <c:v>26</c:v>
                </c:pt>
                <c:pt idx="29">
                  <c:v>59</c:v>
                </c:pt>
                <c:pt idx="30">
                  <c:v>30</c:v>
                </c:pt>
                <c:pt idx="31">
                  <c:v>64</c:v>
                </c:pt>
                <c:pt idx="32">
                  <c:v>30</c:v>
                </c:pt>
                <c:pt idx="33">
                  <c:v>41</c:v>
                </c:pt>
                <c:pt idx="34">
                  <c:v>23</c:v>
                </c:pt>
                <c:pt idx="35">
                  <c:v>52</c:v>
                </c:pt>
                <c:pt idx="36">
                  <c:v>18</c:v>
                </c:pt>
                <c:pt idx="37">
                  <c:v>32</c:v>
                </c:pt>
                <c:pt idx="38">
                  <c:v>22</c:v>
                </c:pt>
                <c:pt idx="39">
                  <c:v>29</c:v>
                </c:pt>
                <c:pt idx="40">
                  <c:v>25</c:v>
                </c:pt>
                <c:pt idx="41">
                  <c:v>63</c:v>
                </c:pt>
                <c:pt idx="42">
                  <c:v>26</c:v>
                </c:pt>
                <c:pt idx="43">
                  <c:v>31</c:v>
                </c:pt>
                <c:pt idx="44">
                  <c:v>23</c:v>
                </c:pt>
                <c:pt idx="45">
                  <c:v>42</c:v>
                </c:pt>
                <c:pt idx="46">
                  <c:v>28</c:v>
                </c:pt>
                <c:pt idx="47">
                  <c:v>23</c:v>
                </c:pt>
                <c:pt idx="48">
                  <c:v>19</c:v>
                </c:pt>
                <c:pt idx="49">
                  <c:v>37</c:v>
                </c:pt>
                <c:pt idx="50">
                  <c:v>38</c:v>
                </c:pt>
                <c:pt idx="51">
                  <c:v>50</c:v>
                </c:pt>
                <c:pt idx="52">
                  <c:v>26</c:v>
                </c:pt>
                <c:pt idx="53">
                  <c:v>33</c:v>
                </c:pt>
                <c:pt idx="54">
                  <c:v>59</c:v>
                </c:pt>
                <c:pt idx="55">
                  <c:v>32</c:v>
                </c:pt>
                <c:pt idx="56">
                  <c:v>27</c:v>
                </c:pt>
                <c:pt idx="57">
                  <c:v>54</c:v>
                </c:pt>
                <c:pt idx="58">
                  <c:v>63</c:v>
                </c:pt>
                <c:pt idx="59">
                  <c:v>48</c:v>
                </c:pt>
                <c:pt idx="60">
                  <c:v>29</c:v>
                </c:pt>
                <c:pt idx="61">
                  <c:v>38</c:v>
                </c:pt>
                <c:pt idx="62">
                  <c:v>24</c:v>
                </c:pt>
                <c:pt idx="63">
                  <c:v>51</c:v>
                </c:pt>
                <c:pt idx="64">
                  <c:v>25</c:v>
                </c:pt>
                <c:pt idx="65">
                  <c:v>65</c:v>
                </c:pt>
                <c:pt idx="66">
                  <c:v>35</c:v>
                </c:pt>
                <c:pt idx="67">
                  <c:v>35</c:v>
                </c:pt>
                <c:pt idx="68">
                  <c:v>21</c:v>
                </c:pt>
                <c:pt idx="69">
                  <c:v>47</c:v>
                </c:pt>
                <c:pt idx="70">
                  <c:v>62</c:v>
                </c:pt>
                <c:pt idx="71">
                  <c:v>63</c:v>
                </c:pt>
                <c:pt idx="72">
                  <c:v>23</c:v>
                </c:pt>
                <c:pt idx="73">
                  <c:v>59</c:v>
                </c:pt>
                <c:pt idx="74">
                  <c:v>48</c:v>
                </c:pt>
                <c:pt idx="75">
                  <c:v>57</c:v>
                </c:pt>
                <c:pt idx="76">
                  <c:v>19</c:v>
                </c:pt>
                <c:pt idx="77">
                  <c:v>48</c:v>
                </c:pt>
                <c:pt idx="78">
                  <c:v>21</c:v>
                </c:pt>
                <c:pt idx="79">
                  <c:v>40</c:v>
                </c:pt>
                <c:pt idx="80">
                  <c:v>25</c:v>
                </c:pt>
                <c:pt idx="81">
                  <c:v>59</c:v>
                </c:pt>
                <c:pt idx="82">
                  <c:v>57</c:v>
                </c:pt>
                <c:pt idx="83">
                  <c:v>56</c:v>
                </c:pt>
                <c:pt idx="84">
                  <c:v>19</c:v>
                </c:pt>
                <c:pt idx="85">
                  <c:v>54</c:v>
                </c:pt>
                <c:pt idx="86">
                  <c:v>65</c:v>
                </c:pt>
                <c:pt idx="87">
                  <c:v>25</c:v>
                </c:pt>
                <c:pt idx="88">
                  <c:v>30</c:v>
                </c:pt>
                <c:pt idx="89">
                  <c:v>57</c:v>
                </c:pt>
                <c:pt idx="90">
                  <c:v>43</c:v>
                </c:pt>
                <c:pt idx="91">
                  <c:v>44</c:v>
                </c:pt>
                <c:pt idx="92">
                  <c:v>21</c:v>
                </c:pt>
                <c:pt idx="93">
                  <c:v>20</c:v>
                </c:pt>
                <c:pt idx="94">
                  <c:v>49</c:v>
                </c:pt>
                <c:pt idx="95">
                  <c:v>37</c:v>
                </c:pt>
                <c:pt idx="96">
                  <c:v>26</c:v>
                </c:pt>
                <c:pt idx="97">
                  <c:v>62</c:v>
                </c:pt>
                <c:pt idx="98">
                  <c:v>38</c:v>
                </c:pt>
                <c:pt idx="99">
                  <c:v>55</c:v>
                </c:pt>
                <c:pt idx="100">
                  <c:v>24</c:v>
                </c:pt>
                <c:pt idx="101">
                  <c:v>30</c:v>
                </c:pt>
                <c:pt idx="102">
                  <c:v>39</c:v>
                </c:pt>
                <c:pt idx="103">
                  <c:v>59</c:v>
                </c:pt>
                <c:pt idx="104">
                  <c:v>26</c:v>
                </c:pt>
                <c:pt idx="105">
                  <c:v>33</c:v>
                </c:pt>
                <c:pt idx="106">
                  <c:v>20</c:v>
                </c:pt>
                <c:pt idx="107">
                  <c:v>18</c:v>
                </c:pt>
                <c:pt idx="108">
                  <c:v>19</c:v>
                </c:pt>
                <c:pt idx="109">
                  <c:v>61</c:v>
                </c:pt>
                <c:pt idx="110">
                  <c:v>39</c:v>
                </c:pt>
                <c:pt idx="111">
                  <c:v>52</c:v>
                </c:pt>
                <c:pt idx="112">
                  <c:v>20</c:v>
                </c:pt>
                <c:pt idx="113">
                  <c:v>50</c:v>
                </c:pt>
                <c:pt idx="114">
                  <c:v>29</c:v>
                </c:pt>
                <c:pt idx="115">
                  <c:v>55</c:v>
                </c:pt>
                <c:pt idx="116">
                  <c:v>18</c:v>
                </c:pt>
                <c:pt idx="117">
                  <c:v>39</c:v>
                </c:pt>
                <c:pt idx="118">
                  <c:v>35</c:v>
                </c:pt>
                <c:pt idx="119">
                  <c:v>38</c:v>
                </c:pt>
                <c:pt idx="120">
                  <c:v>20</c:v>
                </c:pt>
                <c:pt idx="121">
                  <c:v>60</c:v>
                </c:pt>
                <c:pt idx="122">
                  <c:v>61</c:v>
                </c:pt>
                <c:pt idx="123">
                  <c:v>62</c:v>
                </c:pt>
                <c:pt idx="124">
                  <c:v>21</c:v>
                </c:pt>
                <c:pt idx="125">
                  <c:v>40</c:v>
                </c:pt>
                <c:pt idx="126">
                  <c:v>25</c:v>
                </c:pt>
                <c:pt idx="127">
                  <c:v>50</c:v>
                </c:pt>
                <c:pt idx="128">
                  <c:v>24</c:v>
                </c:pt>
                <c:pt idx="129">
                  <c:v>28</c:v>
                </c:pt>
                <c:pt idx="130">
                  <c:v>22</c:v>
                </c:pt>
                <c:pt idx="131">
                  <c:v>22</c:v>
                </c:pt>
                <c:pt idx="132">
                  <c:v>27</c:v>
                </c:pt>
                <c:pt idx="133">
                  <c:v>54</c:v>
                </c:pt>
                <c:pt idx="134">
                  <c:v>25</c:v>
                </c:pt>
                <c:pt idx="135">
                  <c:v>25</c:v>
                </c:pt>
                <c:pt idx="136">
                  <c:v>30</c:v>
                </c:pt>
                <c:pt idx="137">
                  <c:v>59</c:v>
                </c:pt>
                <c:pt idx="138">
                  <c:v>51</c:v>
                </c:pt>
                <c:pt idx="139">
                  <c:v>38</c:v>
                </c:pt>
                <c:pt idx="140">
                  <c:v>28</c:v>
                </c:pt>
                <c:pt idx="141">
                  <c:v>30</c:v>
                </c:pt>
                <c:pt idx="142">
                  <c:v>43</c:v>
                </c:pt>
                <c:pt idx="143">
                  <c:v>42</c:v>
                </c:pt>
                <c:pt idx="144">
                  <c:v>24</c:v>
                </c:pt>
                <c:pt idx="145">
                  <c:v>47</c:v>
                </c:pt>
                <c:pt idx="146">
                  <c:v>23</c:v>
                </c:pt>
                <c:pt idx="147">
                  <c:v>59</c:v>
                </c:pt>
                <c:pt idx="148">
                  <c:v>22</c:v>
                </c:pt>
                <c:pt idx="149">
                  <c:v>27</c:v>
                </c:pt>
                <c:pt idx="150">
                  <c:v>65</c:v>
                </c:pt>
                <c:pt idx="151">
                  <c:v>27</c:v>
                </c:pt>
                <c:pt idx="152">
                  <c:v>27</c:v>
                </c:pt>
                <c:pt idx="153">
                  <c:v>28</c:v>
                </c:pt>
                <c:pt idx="154">
                  <c:v>22</c:v>
                </c:pt>
                <c:pt idx="155">
                  <c:v>42</c:v>
                </c:pt>
                <c:pt idx="156">
                  <c:v>25</c:v>
                </c:pt>
                <c:pt idx="157">
                  <c:v>41</c:v>
                </c:pt>
                <c:pt idx="158">
                  <c:v>46</c:v>
                </c:pt>
                <c:pt idx="159">
                  <c:v>41</c:v>
                </c:pt>
                <c:pt idx="160">
                  <c:v>29</c:v>
                </c:pt>
                <c:pt idx="161">
                  <c:v>50</c:v>
                </c:pt>
                <c:pt idx="162">
                  <c:v>50</c:v>
                </c:pt>
                <c:pt idx="163">
                  <c:v>34</c:v>
                </c:pt>
                <c:pt idx="164">
                  <c:v>24</c:v>
                </c:pt>
                <c:pt idx="165">
                  <c:v>29</c:v>
                </c:pt>
                <c:pt idx="166">
                  <c:v>35</c:v>
                </c:pt>
                <c:pt idx="167">
                  <c:v>24</c:v>
                </c:pt>
                <c:pt idx="168">
                  <c:v>23</c:v>
                </c:pt>
                <c:pt idx="169">
                  <c:v>31</c:v>
                </c:pt>
                <c:pt idx="170">
                  <c:v>24</c:v>
                </c:pt>
                <c:pt idx="171">
                  <c:v>30</c:v>
                </c:pt>
                <c:pt idx="172">
                  <c:v>22</c:v>
                </c:pt>
                <c:pt idx="173">
                  <c:v>43</c:v>
                </c:pt>
                <c:pt idx="174">
                  <c:v>55</c:v>
                </c:pt>
                <c:pt idx="175">
                  <c:v>38</c:v>
                </c:pt>
                <c:pt idx="176">
                  <c:v>28</c:v>
                </c:pt>
                <c:pt idx="177">
                  <c:v>30</c:v>
                </c:pt>
                <c:pt idx="178">
                  <c:v>35</c:v>
                </c:pt>
                <c:pt idx="179">
                  <c:v>41</c:v>
                </c:pt>
                <c:pt idx="180">
                  <c:v>28</c:v>
                </c:pt>
                <c:pt idx="181">
                  <c:v>65</c:v>
                </c:pt>
                <c:pt idx="182">
                  <c:v>20</c:v>
                </c:pt>
                <c:pt idx="183">
                  <c:v>39</c:v>
                </c:pt>
                <c:pt idx="184">
                  <c:v>19</c:v>
                </c:pt>
                <c:pt idx="185">
                  <c:v>64</c:v>
                </c:pt>
                <c:pt idx="186">
                  <c:v>42</c:v>
                </c:pt>
                <c:pt idx="187">
                  <c:v>24</c:v>
                </c:pt>
                <c:pt idx="188">
                  <c:v>24</c:v>
                </c:pt>
                <c:pt idx="189">
                  <c:v>18</c:v>
                </c:pt>
                <c:pt idx="190">
                  <c:v>36</c:v>
                </c:pt>
                <c:pt idx="191">
                  <c:v>61</c:v>
                </c:pt>
                <c:pt idx="192">
                  <c:v>22</c:v>
                </c:pt>
                <c:pt idx="193">
                  <c:v>55</c:v>
                </c:pt>
                <c:pt idx="194">
                  <c:v>27</c:v>
                </c:pt>
                <c:pt idx="195">
                  <c:v>49</c:v>
                </c:pt>
                <c:pt idx="196">
                  <c:v>29</c:v>
                </c:pt>
                <c:pt idx="197">
                  <c:v>33</c:v>
                </c:pt>
                <c:pt idx="198">
                  <c:v>52</c:v>
                </c:pt>
                <c:pt idx="199">
                  <c:v>26</c:v>
                </c:pt>
              </c:numCache>
            </c:numRef>
          </c:xVal>
          <c:yVal>
            <c:numRef>
              <c:f>'SC(NO) (an)'!$B$2:$B$201</c:f>
              <c:numCache>
                <c:formatCode>"$"#,##0.00_);[Red]\("$"#,##0.00\)</c:formatCode>
                <c:ptCount val="200"/>
                <c:pt idx="0">
                  <c:v>45.9</c:v>
                </c:pt>
                <c:pt idx="1">
                  <c:v>19.95</c:v>
                </c:pt>
                <c:pt idx="2">
                  <c:v>21.95</c:v>
                </c:pt>
                <c:pt idx="3">
                  <c:v>19.95</c:v>
                </c:pt>
                <c:pt idx="4">
                  <c:v>79.8</c:v>
                </c:pt>
                <c:pt idx="5">
                  <c:v>79.8</c:v>
                </c:pt>
                <c:pt idx="6">
                  <c:v>59.849999999999994</c:v>
                </c:pt>
                <c:pt idx="7">
                  <c:v>139.65</c:v>
                </c:pt>
                <c:pt idx="8">
                  <c:v>119.69999999999999</c:v>
                </c:pt>
                <c:pt idx="9">
                  <c:v>43.9</c:v>
                </c:pt>
                <c:pt idx="10">
                  <c:v>43.9</c:v>
                </c:pt>
                <c:pt idx="11">
                  <c:v>99.75</c:v>
                </c:pt>
                <c:pt idx="12">
                  <c:v>114.75</c:v>
                </c:pt>
                <c:pt idx="13">
                  <c:v>91.8</c:v>
                </c:pt>
                <c:pt idx="14">
                  <c:v>114.75</c:v>
                </c:pt>
                <c:pt idx="15">
                  <c:v>22.95</c:v>
                </c:pt>
                <c:pt idx="16">
                  <c:v>124.75</c:v>
                </c:pt>
                <c:pt idx="17">
                  <c:v>19.95</c:v>
                </c:pt>
                <c:pt idx="18">
                  <c:v>87.8</c:v>
                </c:pt>
                <c:pt idx="19">
                  <c:v>22.95</c:v>
                </c:pt>
                <c:pt idx="20">
                  <c:v>299.5</c:v>
                </c:pt>
                <c:pt idx="21">
                  <c:v>19.95</c:v>
                </c:pt>
                <c:pt idx="22">
                  <c:v>99.75</c:v>
                </c:pt>
                <c:pt idx="23">
                  <c:v>39.9</c:v>
                </c:pt>
                <c:pt idx="24">
                  <c:v>65.849999999999994</c:v>
                </c:pt>
                <c:pt idx="25">
                  <c:v>24.95</c:v>
                </c:pt>
                <c:pt idx="26">
                  <c:v>21.95</c:v>
                </c:pt>
                <c:pt idx="27">
                  <c:v>19.95</c:v>
                </c:pt>
                <c:pt idx="28">
                  <c:v>91.8</c:v>
                </c:pt>
                <c:pt idx="29">
                  <c:v>65.849999999999994</c:v>
                </c:pt>
                <c:pt idx="30">
                  <c:v>39.9</c:v>
                </c:pt>
                <c:pt idx="31">
                  <c:v>43.9</c:v>
                </c:pt>
                <c:pt idx="32">
                  <c:v>65.849999999999994</c:v>
                </c:pt>
                <c:pt idx="33">
                  <c:v>43.9</c:v>
                </c:pt>
                <c:pt idx="34">
                  <c:v>99.75</c:v>
                </c:pt>
                <c:pt idx="35">
                  <c:v>29.95</c:v>
                </c:pt>
                <c:pt idx="36">
                  <c:v>65.849999999999994</c:v>
                </c:pt>
                <c:pt idx="37">
                  <c:v>22.95</c:v>
                </c:pt>
                <c:pt idx="38">
                  <c:v>19.95</c:v>
                </c:pt>
                <c:pt idx="39">
                  <c:v>99.75</c:v>
                </c:pt>
                <c:pt idx="40">
                  <c:v>124.75</c:v>
                </c:pt>
                <c:pt idx="41">
                  <c:v>21.95</c:v>
                </c:pt>
                <c:pt idx="42">
                  <c:v>174.65</c:v>
                </c:pt>
                <c:pt idx="43">
                  <c:v>29.95</c:v>
                </c:pt>
                <c:pt idx="44">
                  <c:v>149.75</c:v>
                </c:pt>
                <c:pt idx="45">
                  <c:v>29.95</c:v>
                </c:pt>
                <c:pt idx="46">
                  <c:v>45.9</c:v>
                </c:pt>
                <c:pt idx="47">
                  <c:v>160.65</c:v>
                </c:pt>
                <c:pt idx="48">
                  <c:v>160.65</c:v>
                </c:pt>
                <c:pt idx="49">
                  <c:v>119.69999999999999</c:v>
                </c:pt>
                <c:pt idx="50">
                  <c:v>43.9</c:v>
                </c:pt>
                <c:pt idx="51">
                  <c:v>119.69999999999999</c:v>
                </c:pt>
                <c:pt idx="52">
                  <c:v>65.849999999999994</c:v>
                </c:pt>
                <c:pt idx="53">
                  <c:v>22.95</c:v>
                </c:pt>
                <c:pt idx="54">
                  <c:v>65.849999999999994</c:v>
                </c:pt>
                <c:pt idx="55">
                  <c:v>109.75</c:v>
                </c:pt>
                <c:pt idx="56">
                  <c:v>114.75</c:v>
                </c:pt>
                <c:pt idx="57">
                  <c:v>249.5</c:v>
                </c:pt>
                <c:pt idx="58">
                  <c:v>109.75</c:v>
                </c:pt>
                <c:pt idx="59">
                  <c:v>114.75</c:v>
                </c:pt>
                <c:pt idx="60">
                  <c:v>114.75</c:v>
                </c:pt>
                <c:pt idx="61">
                  <c:v>119.8</c:v>
                </c:pt>
                <c:pt idx="62">
                  <c:v>29.95</c:v>
                </c:pt>
                <c:pt idx="63">
                  <c:v>114.75</c:v>
                </c:pt>
                <c:pt idx="64">
                  <c:v>209.65</c:v>
                </c:pt>
                <c:pt idx="65">
                  <c:v>114.75</c:v>
                </c:pt>
                <c:pt idx="66">
                  <c:v>59.849999999999994</c:v>
                </c:pt>
                <c:pt idx="67">
                  <c:v>124.75</c:v>
                </c:pt>
                <c:pt idx="68">
                  <c:v>39.9</c:v>
                </c:pt>
                <c:pt idx="69">
                  <c:v>124.75</c:v>
                </c:pt>
                <c:pt idx="70">
                  <c:v>24.95</c:v>
                </c:pt>
                <c:pt idx="71">
                  <c:v>22.95</c:v>
                </c:pt>
                <c:pt idx="72">
                  <c:v>249.5</c:v>
                </c:pt>
                <c:pt idx="73">
                  <c:v>59.849999999999994</c:v>
                </c:pt>
                <c:pt idx="74">
                  <c:v>43.9</c:v>
                </c:pt>
                <c:pt idx="75">
                  <c:v>19.95</c:v>
                </c:pt>
                <c:pt idx="76">
                  <c:v>29.95</c:v>
                </c:pt>
                <c:pt idx="77">
                  <c:v>19.95</c:v>
                </c:pt>
                <c:pt idx="78">
                  <c:v>65.849999999999994</c:v>
                </c:pt>
                <c:pt idx="79">
                  <c:v>22.95</c:v>
                </c:pt>
                <c:pt idx="80">
                  <c:v>79.8</c:v>
                </c:pt>
                <c:pt idx="81">
                  <c:v>79.8</c:v>
                </c:pt>
                <c:pt idx="82">
                  <c:v>114.75</c:v>
                </c:pt>
                <c:pt idx="83">
                  <c:v>22.95</c:v>
                </c:pt>
                <c:pt idx="84">
                  <c:v>19.95</c:v>
                </c:pt>
                <c:pt idx="85">
                  <c:v>109.75</c:v>
                </c:pt>
                <c:pt idx="86">
                  <c:v>59.9</c:v>
                </c:pt>
                <c:pt idx="87">
                  <c:v>43.9</c:v>
                </c:pt>
                <c:pt idx="88">
                  <c:v>39.9</c:v>
                </c:pt>
                <c:pt idx="89">
                  <c:v>209.65</c:v>
                </c:pt>
                <c:pt idx="90">
                  <c:v>19.95</c:v>
                </c:pt>
                <c:pt idx="91">
                  <c:v>79.8</c:v>
                </c:pt>
                <c:pt idx="92">
                  <c:v>124.75</c:v>
                </c:pt>
                <c:pt idx="93">
                  <c:v>24.95</c:v>
                </c:pt>
                <c:pt idx="94">
                  <c:v>160.65</c:v>
                </c:pt>
                <c:pt idx="95">
                  <c:v>65.849999999999994</c:v>
                </c:pt>
                <c:pt idx="96">
                  <c:v>137.69999999999999</c:v>
                </c:pt>
                <c:pt idx="97">
                  <c:v>29.95</c:v>
                </c:pt>
                <c:pt idx="98">
                  <c:v>119.69999999999999</c:v>
                </c:pt>
                <c:pt idx="99">
                  <c:v>19.95</c:v>
                </c:pt>
                <c:pt idx="100">
                  <c:v>39.9</c:v>
                </c:pt>
                <c:pt idx="101">
                  <c:v>114.75</c:v>
                </c:pt>
                <c:pt idx="102">
                  <c:v>21.95</c:v>
                </c:pt>
                <c:pt idx="103">
                  <c:v>179.7</c:v>
                </c:pt>
                <c:pt idx="104">
                  <c:v>39.9</c:v>
                </c:pt>
                <c:pt idx="105">
                  <c:v>24.95</c:v>
                </c:pt>
                <c:pt idx="106">
                  <c:v>99.8</c:v>
                </c:pt>
                <c:pt idx="107">
                  <c:v>87.8</c:v>
                </c:pt>
                <c:pt idx="108">
                  <c:v>39.9</c:v>
                </c:pt>
                <c:pt idx="109">
                  <c:v>65.849999999999994</c:v>
                </c:pt>
                <c:pt idx="110">
                  <c:v>199.5</c:v>
                </c:pt>
                <c:pt idx="111">
                  <c:v>21.95</c:v>
                </c:pt>
                <c:pt idx="112">
                  <c:v>124.75</c:v>
                </c:pt>
                <c:pt idx="113">
                  <c:v>29.95</c:v>
                </c:pt>
                <c:pt idx="114">
                  <c:v>21.95</c:v>
                </c:pt>
                <c:pt idx="115">
                  <c:v>119.8</c:v>
                </c:pt>
                <c:pt idx="116">
                  <c:v>89.85</c:v>
                </c:pt>
                <c:pt idx="117">
                  <c:v>65.849999999999994</c:v>
                </c:pt>
                <c:pt idx="118">
                  <c:v>91.8</c:v>
                </c:pt>
                <c:pt idx="119">
                  <c:v>149.69999999999999</c:v>
                </c:pt>
                <c:pt idx="120">
                  <c:v>59.849999999999994</c:v>
                </c:pt>
                <c:pt idx="121">
                  <c:v>131.69999999999999</c:v>
                </c:pt>
                <c:pt idx="122">
                  <c:v>49.9</c:v>
                </c:pt>
                <c:pt idx="123">
                  <c:v>43.9</c:v>
                </c:pt>
                <c:pt idx="124">
                  <c:v>19.95</c:v>
                </c:pt>
                <c:pt idx="125">
                  <c:v>21.95</c:v>
                </c:pt>
                <c:pt idx="126">
                  <c:v>24.95</c:v>
                </c:pt>
                <c:pt idx="127">
                  <c:v>39.9</c:v>
                </c:pt>
                <c:pt idx="128">
                  <c:v>24.95</c:v>
                </c:pt>
                <c:pt idx="129">
                  <c:v>114.75</c:v>
                </c:pt>
                <c:pt idx="130">
                  <c:v>119.69999999999999</c:v>
                </c:pt>
                <c:pt idx="131">
                  <c:v>43.9</c:v>
                </c:pt>
                <c:pt idx="132">
                  <c:v>24.95</c:v>
                </c:pt>
                <c:pt idx="133">
                  <c:v>174.65</c:v>
                </c:pt>
                <c:pt idx="134">
                  <c:v>24.95</c:v>
                </c:pt>
                <c:pt idx="135">
                  <c:v>49.9</c:v>
                </c:pt>
                <c:pt idx="136">
                  <c:v>19.95</c:v>
                </c:pt>
                <c:pt idx="137">
                  <c:v>39.9</c:v>
                </c:pt>
                <c:pt idx="138">
                  <c:v>45.9</c:v>
                </c:pt>
                <c:pt idx="139">
                  <c:v>179.7</c:v>
                </c:pt>
                <c:pt idx="140">
                  <c:v>160.65</c:v>
                </c:pt>
                <c:pt idx="141">
                  <c:v>21.95</c:v>
                </c:pt>
                <c:pt idx="142">
                  <c:v>124.75</c:v>
                </c:pt>
                <c:pt idx="143">
                  <c:v>89.85</c:v>
                </c:pt>
                <c:pt idx="144">
                  <c:v>49.9</c:v>
                </c:pt>
                <c:pt idx="145">
                  <c:v>22.95</c:v>
                </c:pt>
                <c:pt idx="146">
                  <c:v>19.95</c:v>
                </c:pt>
                <c:pt idx="147">
                  <c:v>99.75</c:v>
                </c:pt>
                <c:pt idx="148">
                  <c:v>91.8</c:v>
                </c:pt>
                <c:pt idx="149">
                  <c:v>49.9</c:v>
                </c:pt>
                <c:pt idx="150">
                  <c:v>21.95</c:v>
                </c:pt>
                <c:pt idx="151">
                  <c:v>45.9</c:v>
                </c:pt>
                <c:pt idx="152">
                  <c:v>22.95</c:v>
                </c:pt>
                <c:pt idx="153">
                  <c:v>45.9</c:v>
                </c:pt>
                <c:pt idx="154">
                  <c:v>24.95</c:v>
                </c:pt>
                <c:pt idx="155">
                  <c:v>39.9</c:v>
                </c:pt>
                <c:pt idx="156">
                  <c:v>179.7</c:v>
                </c:pt>
                <c:pt idx="157">
                  <c:v>21.95</c:v>
                </c:pt>
                <c:pt idx="158">
                  <c:v>24.95</c:v>
                </c:pt>
                <c:pt idx="159">
                  <c:v>74.849999999999994</c:v>
                </c:pt>
                <c:pt idx="160">
                  <c:v>79.8</c:v>
                </c:pt>
                <c:pt idx="161">
                  <c:v>19.95</c:v>
                </c:pt>
                <c:pt idx="162">
                  <c:v>22.95</c:v>
                </c:pt>
                <c:pt idx="163">
                  <c:v>45.9</c:v>
                </c:pt>
                <c:pt idx="164">
                  <c:v>65.849999999999994</c:v>
                </c:pt>
                <c:pt idx="165">
                  <c:v>139.65</c:v>
                </c:pt>
                <c:pt idx="166">
                  <c:v>22.95</c:v>
                </c:pt>
                <c:pt idx="167">
                  <c:v>39.9</c:v>
                </c:pt>
                <c:pt idx="168">
                  <c:v>109.75</c:v>
                </c:pt>
                <c:pt idx="169">
                  <c:v>160.65</c:v>
                </c:pt>
                <c:pt idx="170">
                  <c:v>49.9</c:v>
                </c:pt>
                <c:pt idx="171">
                  <c:v>22.95</c:v>
                </c:pt>
                <c:pt idx="172">
                  <c:v>45.9</c:v>
                </c:pt>
                <c:pt idx="173">
                  <c:v>68.849999999999994</c:v>
                </c:pt>
                <c:pt idx="174">
                  <c:v>229.5</c:v>
                </c:pt>
                <c:pt idx="175">
                  <c:v>29.95</c:v>
                </c:pt>
                <c:pt idx="176">
                  <c:v>39.9</c:v>
                </c:pt>
                <c:pt idx="177">
                  <c:v>43.9</c:v>
                </c:pt>
                <c:pt idx="178">
                  <c:v>19.95</c:v>
                </c:pt>
                <c:pt idx="179">
                  <c:v>59.9</c:v>
                </c:pt>
                <c:pt idx="180">
                  <c:v>99.75</c:v>
                </c:pt>
                <c:pt idx="181">
                  <c:v>174.65</c:v>
                </c:pt>
                <c:pt idx="182">
                  <c:v>65.849999999999994</c:v>
                </c:pt>
                <c:pt idx="183">
                  <c:v>124.75</c:v>
                </c:pt>
                <c:pt idx="184">
                  <c:v>87.8</c:v>
                </c:pt>
                <c:pt idx="185">
                  <c:v>229.5</c:v>
                </c:pt>
                <c:pt idx="186">
                  <c:v>99.75</c:v>
                </c:pt>
                <c:pt idx="187">
                  <c:v>19.95</c:v>
                </c:pt>
                <c:pt idx="188">
                  <c:v>19.95</c:v>
                </c:pt>
                <c:pt idx="189">
                  <c:v>99.8</c:v>
                </c:pt>
                <c:pt idx="190">
                  <c:v>24.95</c:v>
                </c:pt>
                <c:pt idx="191">
                  <c:v>114.75</c:v>
                </c:pt>
                <c:pt idx="192">
                  <c:v>59.849999999999994</c:v>
                </c:pt>
                <c:pt idx="193">
                  <c:v>43.9</c:v>
                </c:pt>
                <c:pt idx="194">
                  <c:v>74.849999999999994</c:v>
                </c:pt>
                <c:pt idx="195">
                  <c:v>19.95</c:v>
                </c:pt>
                <c:pt idx="196">
                  <c:v>22.95</c:v>
                </c:pt>
                <c:pt idx="197">
                  <c:v>153.65</c:v>
                </c:pt>
                <c:pt idx="198">
                  <c:v>39.9</c:v>
                </c:pt>
                <c:pt idx="199">
                  <c:v>131.69999999999999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90-4A98-AA96-357862B8B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354336"/>
        <c:axId val="825354896"/>
      </c:scatterChart>
      <c:valAx>
        <c:axId val="825354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'SC(NO) (an)'!$A$1</c:f>
              <c:strCache>
                <c:ptCount val="1"/>
                <c:pt idx="0">
                  <c:v>Customer Age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354896"/>
        <c:crosses val="autoZero"/>
        <c:crossBetween val="midCat"/>
      </c:valAx>
      <c:valAx>
        <c:axId val="82535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'SC(NO) (an)'!$B$1</c:f>
              <c:strCache>
                <c:ptCount val="1"/>
                <c:pt idx="0">
                  <c:v>Amount Spent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_);[Red]\(&quot;$&quot;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35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"Relationship Between Temperature &amp; Chicken Soup Sales?"</c:f>
          <c:strCache>
            <c:ptCount val="1"/>
            <c:pt idx="0">
              <c:v>Relationship Between Temperature &amp; Chicken Soup Sales?</c:v>
            </c:pt>
          </c:strCache>
        </c:strRef>
      </c:tx>
      <c:overlay val="0"/>
      <c:txPr>
        <a:bodyPr/>
        <a:lstStyle/>
        <a:p>
          <a:pPr>
            <a:defRPr sz="1000"/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Sales Chicken Soup</c:v>
          </c:tx>
          <c:spPr>
            <a:ln w="19050">
              <a:noFill/>
            </a:ln>
          </c:spPr>
          <c:trendline>
            <c:trendlineType val="linear"/>
            <c:dispRSqr val="0"/>
            <c:dispEq val="0"/>
          </c:trendline>
          <c:xVal>
            <c:numLit>
              <c:formatCode>General</c:formatCode>
              <c:ptCount val="15"/>
              <c:pt idx="0">
                <c:v>86</c:v>
              </c:pt>
              <c:pt idx="1">
                <c:v>40</c:v>
              </c:pt>
              <c:pt idx="2">
                <c:v>41</c:v>
              </c:pt>
              <c:pt idx="3">
                <c:v>78</c:v>
              </c:pt>
              <c:pt idx="4">
                <c:v>71</c:v>
              </c:pt>
              <c:pt idx="5">
                <c:v>91</c:v>
              </c:pt>
              <c:pt idx="6">
                <c:v>70</c:v>
              </c:pt>
              <c:pt idx="7">
                <c:v>37</c:v>
              </c:pt>
              <c:pt idx="8">
                <c:v>65</c:v>
              </c:pt>
              <c:pt idx="9">
                <c:v>42</c:v>
              </c:pt>
              <c:pt idx="10">
                <c:v>53</c:v>
              </c:pt>
              <c:pt idx="11">
                <c:v>83</c:v>
              </c:pt>
              <c:pt idx="12">
                <c:v>63</c:v>
              </c:pt>
              <c:pt idx="13">
                <c:v>36</c:v>
              </c:pt>
              <c:pt idx="14">
                <c:v>43</c:v>
              </c:pt>
            </c:numLit>
          </c:xVal>
          <c:yVal>
            <c:numLit>
              <c:formatCode>"$"#,##0_);[Red]\("$"#,##0\)</c:formatCode>
              <c:ptCount val="15"/>
              <c:pt idx="0">
                <c:v>3300</c:v>
              </c:pt>
              <c:pt idx="1">
                <c:v>8200</c:v>
              </c:pt>
              <c:pt idx="2">
                <c:v>8900</c:v>
              </c:pt>
              <c:pt idx="3">
                <c:v>3100</c:v>
              </c:pt>
              <c:pt idx="4">
                <c:v>4020</c:v>
              </c:pt>
              <c:pt idx="5">
                <c:v>1950</c:v>
              </c:pt>
              <c:pt idx="6">
                <c:v>2500</c:v>
              </c:pt>
              <c:pt idx="7">
                <c:v>6500</c:v>
              </c:pt>
              <c:pt idx="8">
                <c:v>6210</c:v>
              </c:pt>
              <c:pt idx="9">
                <c:v>5250</c:v>
              </c:pt>
              <c:pt idx="10">
                <c:v>7200</c:v>
              </c:pt>
              <c:pt idx="11">
                <c:v>2750</c:v>
              </c:pt>
              <c:pt idx="12">
                <c:v>7150</c:v>
              </c:pt>
              <c:pt idx="13">
                <c:v>7900</c:v>
              </c:pt>
              <c:pt idx="14">
                <c:v>6210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A691-4D71-B4F7-CBF0F663F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2587584"/>
        <c:axId val="1012588144"/>
      </c:scatterChart>
      <c:scatterChart>
        <c:scatterStyle val="smoothMarker"/>
        <c:varyColors val="0"/>
        <c:ser>
          <c:idx val="1"/>
          <c:order val="1"/>
          <c:tx>
            <c:v>Xbar (F)</c:v>
          </c:tx>
          <c:marker>
            <c:symbol val="none"/>
          </c:marker>
          <c:xVal>
            <c:numLit>
              <c:formatCode>0</c:formatCode>
              <c:ptCount val="2"/>
              <c:pt idx="0">
                <c:v>61.142857142857146</c:v>
              </c:pt>
              <c:pt idx="1">
                <c:v>61.142857142857146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10000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A691-4D71-B4F7-CBF0F663F97A}"/>
            </c:ext>
          </c:extLst>
        </c:ser>
        <c:ser>
          <c:idx val="2"/>
          <c:order val="2"/>
          <c:tx>
            <c:v>Ybar (CS Sales)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30</c:v>
              </c:pt>
              <c:pt idx="1">
                <c:v>100</c:v>
              </c:pt>
            </c:numLit>
          </c:xVal>
          <c:yVal>
            <c:numLit>
              <c:formatCode>"$"#,##0_);[Red]\("$"#,##0\)</c:formatCode>
              <c:ptCount val="2"/>
              <c:pt idx="0">
                <c:v>5352.1428571428569</c:v>
              </c:pt>
              <c:pt idx="1">
                <c:v>5352.1428571428569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A691-4D71-B4F7-CBF0F663F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2587584"/>
        <c:axId val="1012588144"/>
      </c:scatterChart>
      <c:valAx>
        <c:axId val="1012587584"/>
        <c:scaling>
          <c:orientation val="minMax"/>
          <c:max val="100"/>
          <c:min val="30"/>
        </c:scaling>
        <c:delete val="0"/>
        <c:axPos val="b"/>
        <c:title>
          <c:tx>
            <c:strRef>
              <c:f>"Temperature (F)"</c:f>
              <c:strCache>
                <c:ptCount val="1"/>
                <c:pt idx="0">
                  <c:v>Temperature (F)</c:v>
                </c:pt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crossAx val="1012588144"/>
        <c:crosses val="autoZero"/>
        <c:crossBetween val="midCat"/>
      </c:valAx>
      <c:valAx>
        <c:axId val="1012588144"/>
        <c:scaling>
          <c:orientation val="minMax"/>
        </c:scaling>
        <c:delete val="0"/>
        <c:axPos val="l"/>
        <c:title>
          <c:tx>
            <c:strRef>
              <c:f>"Sales Chicken Soup"</c:f>
              <c:strCache>
                <c:ptCount val="1"/>
                <c:pt idx="0">
                  <c:v>Sales Chicken Soup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crossAx val="10125875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"Relationship Between Temperature &amp; Ice Cream Sales?"</c:f>
          <c:strCache>
            <c:ptCount val="1"/>
            <c:pt idx="0">
              <c:v>Relationship Between Temperature &amp; Ice Cream Sales?</c:v>
            </c:pt>
          </c:strCache>
        </c:strRef>
      </c:tx>
      <c:overlay val="0"/>
      <c:txPr>
        <a:bodyPr/>
        <a:lstStyle/>
        <a:p>
          <a:pPr>
            <a:defRPr sz="10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564218449171422"/>
          <c:y val="0.14957203266258387"/>
          <c:w val="0.76054969599824507"/>
          <c:h val="0.63627661125692625"/>
        </c:manualLayout>
      </c:layout>
      <c:scatterChart>
        <c:scatterStyle val="lineMarker"/>
        <c:varyColors val="0"/>
        <c:ser>
          <c:idx val="0"/>
          <c:order val="0"/>
          <c:tx>
            <c:v>Sales Ice Cream</c:v>
          </c:tx>
          <c:spPr>
            <a:ln w="19050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Lit>
              <c:formatCode>General</c:formatCode>
              <c:ptCount val="11"/>
              <c:pt idx="0">
                <c:v>91</c:v>
              </c:pt>
              <c:pt idx="1">
                <c:v>45</c:v>
              </c:pt>
              <c:pt idx="2">
                <c:v>46</c:v>
              </c:pt>
              <c:pt idx="3">
                <c:v>83</c:v>
              </c:pt>
              <c:pt idx="4">
                <c:v>76</c:v>
              </c:pt>
              <c:pt idx="5">
                <c:v>96</c:v>
              </c:pt>
              <c:pt idx="6">
                <c:v>75</c:v>
              </c:pt>
              <c:pt idx="7">
                <c:v>42</c:v>
              </c:pt>
              <c:pt idx="8">
                <c:v>70</c:v>
              </c:pt>
              <c:pt idx="9">
                <c:v>47</c:v>
              </c:pt>
              <c:pt idx="10">
                <c:v>58</c:v>
              </c:pt>
            </c:numLit>
          </c:xVal>
          <c:yVal>
            <c:numLit>
              <c:formatCode>"$"#,##0_);[Red]\("$"#,##0\)</c:formatCode>
              <c:ptCount val="11"/>
              <c:pt idx="0">
                <c:v>7113</c:v>
              </c:pt>
              <c:pt idx="1">
                <c:v>2044</c:v>
              </c:pt>
              <c:pt idx="2">
                <c:v>1108</c:v>
              </c:pt>
              <c:pt idx="3">
                <c:v>7093</c:v>
              </c:pt>
              <c:pt idx="4">
                <c:v>3902</c:v>
              </c:pt>
              <c:pt idx="5">
                <c:v>6676</c:v>
              </c:pt>
              <c:pt idx="6">
                <c:v>5403</c:v>
              </c:pt>
              <c:pt idx="7">
                <c:v>886</c:v>
              </c:pt>
              <c:pt idx="8">
                <c:v>4740</c:v>
              </c:pt>
              <c:pt idx="9">
                <c:v>2637</c:v>
              </c:pt>
              <c:pt idx="10">
                <c:v>3150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AA0D-4F99-82B7-BA4FFBA00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2592064"/>
        <c:axId val="1012592624"/>
      </c:scatterChart>
      <c:scatterChart>
        <c:scatterStyle val="smoothMarker"/>
        <c:varyColors val="0"/>
        <c:ser>
          <c:idx val="1"/>
          <c:order val="1"/>
          <c:tx>
            <c:v>Xbar (F)</c:v>
          </c:tx>
          <c:marker>
            <c:symbol val="none"/>
          </c:marker>
          <c:xVal>
            <c:numLit>
              <c:formatCode>0</c:formatCode>
              <c:ptCount val="2"/>
              <c:pt idx="0">
                <c:v>66.272727272727266</c:v>
              </c:pt>
              <c:pt idx="1">
                <c:v>66.272727272727266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10000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AA0D-4F99-82B7-BA4FFBA00CCF}"/>
            </c:ext>
          </c:extLst>
        </c:ser>
        <c:ser>
          <c:idx val="2"/>
          <c:order val="2"/>
          <c:tx>
            <c:v>Ybar (IC Sales)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30</c:v>
              </c:pt>
              <c:pt idx="1">
                <c:v>100</c:v>
              </c:pt>
            </c:numLit>
          </c:xVal>
          <c:yVal>
            <c:numLit>
              <c:formatCode>"$"#,##0_);[Red]\("$"#,##0\)</c:formatCode>
              <c:ptCount val="2"/>
              <c:pt idx="0">
                <c:v>4068.3636363636365</c:v>
              </c:pt>
              <c:pt idx="1">
                <c:v>4068.3636363636365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4-AA0D-4F99-82B7-BA4FFBA00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2592064"/>
        <c:axId val="1012592624"/>
      </c:scatterChart>
      <c:valAx>
        <c:axId val="1012592064"/>
        <c:scaling>
          <c:orientation val="minMax"/>
          <c:max val="100"/>
          <c:min val="30"/>
        </c:scaling>
        <c:delete val="0"/>
        <c:axPos val="b"/>
        <c:title>
          <c:tx>
            <c:strRef>
              <c:f>"Temperature (F)"</c:f>
              <c:strCache>
                <c:ptCount val="1"/>
                <c:pt idx="0">
                  <c:v>Temperature (F)</c:v>
                </c:pt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crossAx val="1012592624"/>
        <c:crosses val="autoZero"/>
        <c:crossBetween val="midCat"/>
      </c:valAx>
      <c:valAx>
        <c:axId val="1012592624"/>
        <c:scaling>
          <c:orientation val="minMax"/>
        </c:scaling>
        <c:delete val="0"/>
        <c:axPos val="l"/>
        <c:title>
          <c:tx>
            <c:strRef>
              <c:f>"Sales Ice Cream"</c:f>
              <c:strCache>
                <c:ptCount val="1"/>
                <c:pt idx="0">
                  <c:v>Sales Ice Cream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&quot;$&quot;#,##0_);[Red]\(&quot;$&quot;#,##0\)" sourceLinked="1"/>
        <c:majorTickMark val="out"/>
        <c:minorTickMark val="none"/>
        <c:tickLblPos val="nextTo"/>
        <c:crossAx val="10125920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"Relationship Between Temperature and Energy Expense, relationship looks nonlinear: as x increases, y decreases for a while and then increases"</c:f>
          <c:strCache>
            <c:ptCount val="1"/>
            <c:pt idx="0">
              <c:v>Relationship Between Temperature and Energy Expense, relationship looks nonlinear: as x increases, y decreases for a while and then increases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Energy Expense Y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354"/>
              <c:pt idx="0">
                <c:v>46</c:v>
              </c:pt>
              <c:pt idx="1">
                <c:v>52</c:v>
              </c:pt>
              <c:pt idx="2">
                <c:v>55</c:v>
              </c:pt>
              <c:pt idx="3">
                <c:v>46</c:v>
              </c:pt>
              <c:pt idx="4">
                <c:v>47</c:v>
              </c:pt>
              <c:pt idx="5">
                <c:v>50</c:v>
              </c:pt>
              <c:pt idx="6">
                <c:v>36</c:v>
              </c:pt>
              <c:pt idx="7">
                <c:v>47</c:v>
              </c:pt>
              <c:pt idx="8">
                <c:v>40</c:v>
              </c:pt>
              <c:pt idx="9">
                <c:v>46</c:v>
              </c:pt>
              <c:pt idx="10">
                <c:v>55</c:v>
              </c:pt>
              <c:pt idx="11">
                <c:v>40</c:v>
              </c:pt>
              <c:pt idx="12">
                <c:v>53</c:v>
              </c:pt>
              <c:pt idx="13">
                <c:v>44</c:v>
              </c:pt>
              <c:pt idx="14">
                <c:v>48</c:v>
              </c:pt>
              <c:pt idx="15">
                <c:v>46</c:v>
              </c:pt>
              <c:pt idx="16">
                <c:v>56</c:v>
              </c:pt>
              <c:pt idx="17">
                <c:v>36</c:v>
              </c:pt>
              <c:pt idx="18">
                <c:v>38</c:v>
              </c:pt>
              <c:pt idx="19">
                <c:v>37</c:v>
              </c:pt>
              <c:pt idx="20">
                <c:v>44</c:v>
              </c:pt>
              <c:pt idx="21">
                <c:v>30</c:v>
              </c:pt>
              <c:pt idx="22">
                <c:v>48</c:v>
              </c:pt>
              <c:pt idx="23">
                <c:v>37</c:v>
              </c:pt>
              <c:pt idx="24">
                <c:v>43</c:v>
              </c:pt>
              <c:pt idx="25">
                <c:v>39</c:v>
              </c:pt>
              <c:pt idx="26">
                <c:v>34</c:v>
              </c:pt>
              <c:pt idx="27">
                <c:v>33</c:v>
              </c:pt>
              <c:pt idx="28">
                <c:v>38</c:v>
              </c:pt>
              <c:pt idx="29">
                <c:v>38</c:v>
              </c:pt>
              <c:pt idx="30">
                <c:v>37</c:v>
              </c:pt>
              <c:pt idx="31">
                <c:v>35</c:v>
              </c:pt>
              <c:pt idx="32">
                <c:v>53</c:v>
              </c:pt>
              <c:pt idx="33">
                <c:v>55</c:v>
              </c:pt>
              <c:pt idx="34">
                <c:v>58</c:v>
              </c:pt>
              <c:pt idx="35">
                <c:v>41</c:v>
              </c:pt>
              <c:pt idx="36">
                <c:v>43</c:v>
              </c:pt>
              <c:pt idx="37">
                <c:v>43</c:v>
              </c:pt>
              <c:pt idx="38">
                <c:v>32</c:v>
              </c:pt>
              <c:pt idx="39">
                <c:v>53</c:v>
              </c:pt>
              <c:pt idx="40">
                <c:v>54</c:v>
              </c:pt>
              <c:pt idx="41">
                <c:v>56</c:v>
              </c:pt>
              <c:pt idx="42">
                <c:v>52</c:v>
              </c:pt>
              <c:pt idx="43">
                <c:v>57</c:v>
              </c:pt>
              <c:pt idx="44">
                <c:v>51</c:v>
              </c:pt>
              <c:pt idx="45">
                <c:v>40</c:v>
              </c:pt>
              <c:pt idx="46">
                <c:v>32</c:v>
              </c:pt>
              <c:pt idx="47">
                <c:v>34</c:v>
              </c:pt>
              <c:pt idx="48">
                <c:v>37</c:v>
              </c:pt>
              <c:pt idx="49">
                <c:v>39</c:v>
              </c:pt>
              <c:pt idx="50">
                <c:v>22</c:v>
              </c:pt>
              <c:pt idx="51">
                <c:v>38</c:v>
              </c:pt>
              <c:pt idx="52">
                <c:v>40</c:v>
              </c:pt>
              <c:pt idx="53">
                <c:v>51</c:v>
              </c:pt>
              <c:pt idx="54">
                <c:v>32</c:v>
              </c:pt>
              <c:pt idx="55">
                <c:v>45</c:v>
              </c:pt>
              <c:pt idx="56">
                <c:v>40</c:v>
              </c:pt>
              <c:pt idx="57">
                <c:v>52</c:v>
              </c:pt>
              <c:pt idx="58">
                <c:v>25</c:v>
              </c:pt>
              <c:pt idx="59">
                <c:v>42</c:v>
              </c:pt>
              <c:pt idx="60">
                <c:v>45</c:v>
              </c:pt>
              <c:pt idx="61">
                <c:v>31</c:v>
              </c:pt>
              <c:pt idx="62">
                <c:v>51</c:v>
              </c:pt>
              <c:pt idx="63">
                <c:v>34</c:v>
              </c:pt>
              <c:pt idx="64">
                <c:v>21</c:v>
              </c:pt>
              <c:pt idx="65">
                <c:v>55</c:v>
              </c:pt>
              <c:pt idx="66">
                <c:v>24</c:v>
              </c:pt>
              <c:pt idx="67">
                <c:v>42</c:v>
              </c:pt>
              <c:pt idx="68">
                <c:v>38</c:v>
              </c:pt>
              <c:pt idx="69">
                <c:v>48</c:v>
              </c:pt>
              <c:pt idx="70">
                <c:v>40</c:v>
              </c:pt>
              <c:pt idx="71">
                <c:v>45</c:v>
              </c:pt>
              <c:pt idx="72">
                <c:v>45</c:v>
              </c:pt>
              <c:pt idx="73">
                <c:v>46</c:v>
              </c:pt>
              <c:pt idx="74">
                <c:v>33</c:v>
              </c:pt>
              <c:pt idx="75">
                <c:v>37</c:v>
              </c:pt>
              <c:pt idx="76">
                <c:v>24</c:v>
              </c:pt>
              <c:pt idx="77">
                <c:v>36</c:v>
              </c:pt>
              <c:pt idx="78">
                <c:v>37</c:v>
              </c:pt>
              <c:pt idx="79">
                <c:v>47</c:v>
              </c:pt>
              <c:pt idx="80">
                <c:v>64</c:v>
              </c:pt>
              <c:pt idx="81">
                <c:v>60</c:v>
              </c:pt>
              <c:pt idx="82">
                <c:v>50</c:v>
              </c:pt>
              <c:pt idx="83">
                <c:v>62</c:v>
              </c:pt>
              <c:pt idx="84">
                <c:v>50</c:v>
              </c:pt>
              <c:pt idx="85">
                <c:v>62</c:v>
              </c:pt>
              <c:pt idx="86">
                <c:v>68</c:v>
              </c:pt>
              <c:pt idx="87">
                <c:v>65</c:v>
              </c:pt>
              <c:pt idx="88">
                <c:v>57</c:v>
              </c:pt>
              <c:pt idx="89">
                <c:v>53</c:v>
              </c:pt>
              <c:pt idx="90">
                <c:v>43</c:v>
              </c:pt>
              <c:pt idx="91">
                <c:v>39</c:v>
              </c:pt>
              <c:pt idx="92">
                <c:v>61</c:v>
              </c:pt>
              <c:pt idx="93">
                <c:v>42</c:v>
              </c:pt>
              <c:pt idx="94">
                <c:v>42</c:v>
              </c:pt>
              <c:pt idx="95">
                <c:v>52</c:v>
              </c:pt>
              <c:pt idx="96">
                <c:v>68</c:v>
              </c:pt>
              <c:pt idx="97">
                <c:v>50</c:v>
              </c:pt>
              <c:pt idx="98">
                <c:v>46</c:v>
              </c:pt>
              <c:pt idx="99">
                <c:v>58</c:v>
              </c:pt>
              <c:pt idx="100">
                <c:v>56</c:v>
              </c:pt>
              <c:pt idx="101">
                <c:v>61</c:v>
              </c:pt>
              <c:pt idx="102">
                <c:v>56</c:v>
              </c:pt>
              <c:pt idx="103">
                <c:v>61</c:v>
              </c:pt>
              <c:pt idx="104">
                <c:v>67</c:v>
              </c:pt>
              <c:pt idx="105">
                <c:v>68</c:v>
              </c:pt>
              <c:pt idx="106">
                <c:v>61</c:v>
              </c:pt>
              <c:pt idx="107">
                <c:v>52</c:v>
              </c:pt>
              <c:pt idx="108">
                <c:v>63</c:v>
              </c:pt>
              <c:pt idx="109">
                <c:v>80</c:v>
              </c:pt>
              <c:pt idx="110">
                <c:v>75</c:v>
              </c:pt>
              <c:pt idx="111">
                <c:v>51</c:v>
              </c:pt>
              <c:pt idx="112">
                <c:v>44</c:v>
              </c:pt>
              <c:pt idx="113">
                <c:v>79</c:v>
              </c:pt>
              <c:pt idx="114">
                <c:v>61</c:v>
              </c:pt>
              <c:pt idx="115">
                <c:v>49</c:v>
              </c:pt>
              <c:pt idx="116">
                <c:v>80</c:v>
              </c:pt>
              <c:pt idx="117">
                <c:v>47</c:v>
              </c:pt>
              <c:pt idx="118">
                <c:v>77</c:v>
              </c:pt>
              <c:pt idx="119">
                <c:v>60</c:v>
              </c:pt>
              <c:pt idx="120">
                <c:v>54</c:v>
              </c:pt>
              <c:pt idx="121">
                <c:v>44</c:v>
              </c:pt>
              <c:pt idx="122">
                <c:v>50</c:v>
              </c:pt>
              <c:pt idx="123">
                <c:v>69</c:v>
              </c:pt>
              <c:pt idx="124">
                <c:v>59</c:v>
              </c:pt>
              <c:pt idx="125">
                <c:v>81</c:v>
              </c:pt>
              <c:pt idx="126">
                <c:v>82</c:v>
              </c:pt>
              <c:pt idx="127">
                <c:v>59</c:v>
              </c:pt>
              <c:pt idx="128">
                <c:v>47</c:v>
              </c:pt>
              <c:pt idx="129">
                <c:v>71</c:v>
              </c:pt>
              <c:pt idx="130">
                <c:v>45</c:v>
              </c:pt>
              <c:pt idx="131">
                <c:v>65</c:v>
              </c:pt>
              <c:pt idx="132">
                <c:v>78</c:v>
              </c:pt>
              <c:pt idx="133">
                <c:v>54</c:v>
              </c:pt>
              <c:pt idx="134">
                <c:v>46</c:v>
              </c:pt>
              <c:pt idx="135">
                <c:v>81</c:v>
              </c:pt>
              <c:pt idx="136">
                <c:v>52</c:v>
              </c:pt>
              <c:pt idx="137">
                <c:v>79</c:v>
              </c:pt>
              <c:pt idx="138">
                <c:v>77</c:v>
              </c:pt>
              <c:pt idx="139">
                <c:v>66</c:v>
              </c:pt>
              <c:pt idx="140">
                <c:v>60</c:v>
              </c:pt>
              <c:pt idx="141">
                <c:v>66</c:v>
              </c:pt>
              <c:pt idx="142">
                <c:v>63</c:v>
              </c:pt>
              <c:pt idx="143">
                <c:v>76</c:v>
              </c:pt>
              <c:pt idx="144">
                <c:v>64</c:v>
              </c:pt>
              <c:pt idx="145">
                <c:v>54</c:v>
              </c:pt>
              <c:pt idx="146">
                <c:v>62</c:v>
              </c:pt>
              <c:pt idx="147">
                <c:v>75</c:v>
              </c:pt>
              <c:pt idx="148">
                <c:v>60</c:v>
              </c:pt>
              <c:pt idx="149">
                <c:v>61</c:v>
              </c:pt>
              <c:pt idx="150">
                <c:v>74</c:v>
              </c:pt>
              <c:pt idx="151">
                <c:v>72</c:v>
              </c:pt>
              <c:pt idx="152">
                <c:v>77</c:v>
              </c:pt>
              <c:pt idx="153">
                <c:v>56</c:v>
              </c:pt>
              <c:pt idx="154">
                <c:v>73</c:v>
              </c:pt>
              <c:pt idx="155">
                <c:v>60</c:v>
              </c:pt>
              <c:pt idx="156">
                <c:v>72</c:v>
              </c:pt>
              <c:pt idx="157">
                <c:v>66</c:v>
              </c:pt>
              <c:pt idx="158">
                <c:v>57</c:v>
              </c:pt>
              <c:pt idx="159">
                <c:v>57</c:v>
              </c:pt>
              <c:pt idx="160">
                <c:v>78</c:v>
              </c:pt>
              <c:pt idx="161">
                <c:v>56</c:v>
              </c:pt>
              <c:pt idx="162">
                <c:v>59</c:v>
              </c:pt>
              <c:pt idx="163">
                <c:v>71</c:v>
              </c:pt>
              <c:pt idx="164">
                <c:v>66</c:v>
              </c:pt>
              <c:pt idx="165">
                <c:v>58</c:v>
              </c:pt>
              <c:pt idx="166">
                <c:v>67</c:v>
              </c:pt>
              <c:pt idx="167">
                <c:v>66</c:v>
              </c:pt>
              <c:pt idx="168">
                <c:v>76</c:v>
              </c:pt>
              <c:pt idx="169">
                <c:v>57</c:v>
              </c:pt>
              <c:pt idx="170">
                <c:v>72</c:v>
              </c:pt>
              <c:pt idx="171">
                <c:v>62</c:v>
              </c:pt>
              <c:pt idx="172">
                <c:v>79</c:v>
              </c:pt>
              <c:pt idx="173">
                <c:v>83</c:v>
              </c:pt>
              <c:pt idx="174">
                <c:v>71</c:v>
              </c:pt>
              <c:pt idx="175">
                <c:v>78</c:v>
              </c:pt>
              <c:pt idx="176">
                <c:v>70</c:v>
              </c:pt>
              <c:pt idx="177">
                <c:v>81</c:v>
              </c:pt>
              <c:pt idx="178">
                <c:v>74</c:v>
              </c:pt>
              <c:pt idx="179">
                <c:v>92</c:v>
              </c:pt>
              <c:pt idx="180">
                <c:v>78</c:v>
              </c:pt>
              <c:pt idx="181">
                <c:v>87</c:v>
              </c:pt>
              <c:pt idx="182">
                <c:v>62</c:v>
              </c:pt>
              <c:pt idx="183">
                <c:v>85</c:v>
              </c:pt>
              <c:pt idx="184">
                <c:v>92</c:v>
              </c:pt>
              <c:pt idx="185">
                <c:v>84</c:v>
              </c:pt>
              <c:pt idx="186">
                <c:v>90</c:v>
              </c:pt>
              <c:pt idx="187">
                <c:v>66</c:v>
              </c:pt>
              <c:pt idx="188">
                <c:v>67</c:v>
              </c:pt>
              <c:pt idx="189">
                <c:v>79</c:v>
              </c:pt>
              <c:pt idx="190">
                <c:v>74</c:v>
              </c:pt>
              <c:pt idx="191">
                <c:v>84</c:v>
              </c:pt>
              <c:pt idx="192">
                <c:v>73</c:v>
              </c:pt>
              <c:pt idx="193">
                <c:v>72</c:v>
              </c:pt>
              <c:pt idx="194">
                <c:v>89</c:v>
              </c:pt>
              <c:pt idx="195">
                <c:v>75</c:v>
              </c:pt>
              <c:pt idx="196">
                <c:v>80</c:v>
              </c:pt>
              <c:pt idx="197">
                <c:v>65</c:v>
              </c:pt>
              <c:pt idx="198">
                <c:v>71</c:v>
              </c:pt>
              <c:pt idx="199">
                <c:v>91</c:v>
              </c:pt>
              <c:pt idx="200">
                <c:v>89</c:v>
              </c:pt>
              <c:pt idx="201">
                <c:v>98</c:v>
              </c:pt>
              <c:pt idx="202">
                <c:v>91</c:v>
              </c:pt>
              <c:pt idx="203">
                <c:v>82</c:v>
              </c:pt>
              <c:pt idx="204">
                <c:v>93</c:v>
              </c:pt>
              <c:pt idx="205">
                <c:v>73</c:v>
              </c:pt>
              <c:pt idx="206">
                <c:v>99</c:v>
              </c:pt>
              <c:pt idx="207">
                <c:v>85</c:v>
              </c:pt>
              <c:pt idx="208">
                <c:v>71</c:v>
              </c:pt>
              <c:pt idx="209">
                <c:v>90</c:v>
              </c:pt>
              <c:pt idx="210">
                <c:v>71</c:v>
              </c:pt>
              <c:pt idx="211">
                <c:v>97</c:v>
              </c:pt>
              <c:pt idx="212">
                <c:v>100</c:v>
              </c:pt>
              <c:pt idx="213">
                <c:v>96</c:v>
              </c:pt>
              <c:pt idx="214">
                <c:v>75</c:v>
              </c:pt>
              <c:pt idx="215">
                <c:v>80</c:v>
              </c:pt>
              <c:pt idx="216">
                <c:v>74</c:v>
              </c:pt>
              <c:pt idx="217">
                <c:v>84</c:v>
              </c:pt>
              <c:pt idx="218">
                <c:v>94</c:v>
              </c:pt>
              <c:pt idx="219">
                <c:v>99</c:v>
              </c:pt>
              <c:pt idx="220">
                <c:v>94</c:v>
              </c:pt>
              <c:pt idx="221">
                <c:v>95</c:v>
              </c:pt>
              <c:pt idx="222">
                <c:v>88</c:v>
              </c:pt>
              <c:pt idx="223">
                <c:v>83</c:v>
              </c:pt>
              <c:pt idx="224">
                <c:v>89</c:v>
              </c:pt>
              <c:pt idx="225">
                <c:v>79</c:v>
              </c:pt>
              <c:pt idx="226">
                <c:v>92</c:v>
              </c:pt>
              <c:pt idx="227">
                <c:v>100</c:v>
              </c:pt>
              <c:pt idx="228">
                <c:v>80</c:v>
              </c:pt>
              <c:pt idx="229">
                <c:v>97</c:v>
              </c:pt>
              <c:pt idx="230">
                <c:v>70</c:v>
              </c:pt>
              <c:pt idx="231">
                <c:v>90</c:v>
              </c:pt>
              <c:pt idx="232">
                <c:v>75</c:v>
              </c:pt>
              <c:pt idx="233">
                <c:v>86</c:v>
              </c:pt>
              <c:pt idx="234">
                <c:v>91</c:v>
              </c:pt>
              <c:pt idx="235">
                <c:v>80</c:v>
              </c:pt>
              <c:pt idx="236">
                <c:v>73</c:v>
              </c:pt>
              <c:pt idx="237">
                <c:v>85</c:v>
              </c:pt>
              <c:pt idx="238">
                <c:v>95</c:v>
              </c:pt>
              <c:pt idx="239">
                <c:v>75</c:v>
              </c:pt>
              <c:pt idx="240">
                <c:v>87</c:v>
              </c:pt>
              <c:pt idx="241">
                <c:v>80</c:v>
              </c:pt>
              <c:pt idx="242">
                <c:v>88</c:v>
              </c:pt>
              <c:pt idx="243">
                <c:v>75</c:v>
              </c:pt>
              <c:pt idx="244">
                <c:v>68</c:v>
              </c:pt>
              <c:pt idx="245">
                <c:v>70</c:v>
              </c:pt>
              <c:pt idx="246">
                <c:v>76</c:v>
              </c:pt>
              <c:pt idx="247">
                <c:v>87</c:v>
              </c:pt>
              <c:pt idx="248">
                <c:v>90</c:v>
              </c:pt>
              <c:pt idx="249">
                <c:v>67</c:v>
              </c:pt>
              <c:pt idx="250">
                <c:v>70</c:v>
              </c:pt>
              <c:pt idx="251">
                <c:v>97</c:v>
              </c:pt>
              <c:pt idx="252">
                <c:v>90</c:v>
              </c:pt>
              <c:pt idx="253">
                <c:v>86</c:v>
              </c:pt>
              <c:pt idx="254">
                <c:v>83</c:v>
              </c:pt>
              <c:pt idx="255">
                <c:v>69</c:v>
              </c:pt>
              <c:pt idx="256">
                <c:v>68</c:v>
              </c:pt>
              <c:pt idx="257">
                <c:v>95</c:v>
              </c:pt>
              <c:pt idx="258">
                <c:v>93</c:v>
              </c:pt>
              <c:pt idx="259">
                <c:v>79</c:v>
              </c:pt>
              <c:pt idx="260">
                <c:v>87</c:v>
              </c:pt>
              <c:pt idx="261">
                <c:v>79</c:v>
              </c:pt>
              <c:pt idx="262">
                <c:v>85</c:v>
              </c:pt>
              <c:pt idx="263">
                <c:v>89</c:v>
              </c:pt>
              <c:pt idx="264">
                <c:v>71</c:v>
              </c:pt>
              <c:pt idx="265">
                <c:v>58</c:v>
              </c:pt>
              <c:pt idx="266">
                <c:v>66</c:v>
              </c:pt>
              <c:pt idx="267">
                <c:v>82</c:v>
              </c:pt>
              <c:pt idx="268">
                <c:v>56</c:v>
              </c:pt>
              <c:pt idx="269">
                <c:v>81</c:v>
              </c:pt>
              <c:pt idx="270">
                <c:v>57</c:v>
              </c:pt>
              <c:pt idx="271">
                <c:v>59</c:v>
              </c:pt>
              <c:pt idx="272">
                <c:v>54</c:v>
              </c:pt>
              <c:pt idx="273">
                <c:v>88</c:v>
              </c:pt>
              <c:pt idx="274">
                <c:v>83</c:v>
              </c:pt>
              <c:pt idx="275">
                <c:v>85</c:v>
              </c:pt>
              <c:pt idx="276">
                <c:v>85</c:v>
              </c:pt>
              <c:pt idx="277">
                <c:v>81</c:v>
              </c:pt>
              <c:pt idx="278">
                <c:v>73</c:v>
              </c:pt>
              <c:pt idx="279">
                <c:v>71</c:v>
              </c:pt>
              <c:pt idx="280">
                <c:v>87</c:v>
              </c:pt>
              <c:pt idx="281">
                <c:v>86</c:v>
              </c:pt>
              <c:pt idx="282">
                <c:v>79</c:v>
              </c:pt>
              <c:pt idx="283">
                <c:v>61</c:v>
              </c:pt>
              <c:pt idx="284">
                <c:v>60</c:v>
              </c:pt>
              <c:pt idx="285">
                <c:v>78</c:v>
              </c:pt>
              <c:pt idx="286">
                <c:v>81</c:v>
              </c:pt>
              <c:pt idx="287">
                <c:v>79</c:v>
              </c:pt>
              <c:pt idx="288">
                <c:v>68</c:v>
              </c:pt>
              <c:pt idx="289">
                <c:v>68</c:v>
              </c:pt>
              <c:pt idx="290">
                <c:v>60</c:v>
              </c:pt>
              <c:pt idx="291">
                <c:v>73</c:v>
              </c:pt>
              <c:pt idx="292">
                <c:v>74</c:v>
              </c:pt>
              <c:pt idx="293">
                <c:v>46</c:v>
              </c:pt>
              <c:pt idx="294">
                <c:v>66</c:v>
              </c:pt>
              <c:pt idx="295">
                <c:v>50</c:v>
              </c:pt>
              <c:pt idx="296">
                <c:v>49</c:v>
              </c:pt>
              <c:pt idx="297">
                <c:v>68</c:v>
              </c:pt>
              <c:pt idx="298">
                <c:v>63</c:v>
              </c:pt>
              <c:pt idx="299">
                <c:v>57</c:v>
              </c:pt>
              <c:pt idx="300">
                <c:v>62</c:v>
              </c:pt>
              <c:pt idx="301">
                <c:v>66</c:v>
              </c:pt>
              <c:pt idx="302">
                <c:v>62</c:v>
              </c:pt>
              <c:pt idx="303">
                <c:v>53</c:v>
              </c:pt>
              <c:pt idx="304">
                <c:v>63</c:v>
              </c:pt>
              <c:pt idx="305">
                <c:v>61</c:v>
              </c:pt>
              <c:pt idx="306">
                <c:v>64</c:v>
              </c:pt>
              <c:pt idx="307">
                <c:v>51</c:v>
              </c:pt>
              <c:pt idx="308">
                <c:v>56</c:v>
              </c:pt>
              <c:pt idx="309">
                <c:v>54</c:v>
              </c:pt>
              <c:pt idx="310">
                <c:v>53</c:v>
              </c:pt>
              <c:pt idx="311">
                <c:v>50</c:v>
              </c:pt>
              <c:pt idx="312">
                <c:v>68</c:v>
              </c:pt>
              <c:pt idx="313">
                <c:v>58</c:v>
              </c:pt>
              <c:pt idx="314">
                <c:v>49</c:v>
              </c:pt>
              <c:pt idx="315">
                <c:v>67</c:v>
              </c:pt>
              <c:pt idx="316">
                <c:v>49</c:v>
              </c:pt>
              <c:pt idx="317">
                <c:v>47</c:v>
              </c:pt>
              <c:pt idx="318">
                <c:v>49</c:v>
              </c:pt>
              <c:pt idx="319">
                <c:v>47</c:v>
              </c:pt>
              <c:pt idx="320">
                <c:v>62</c:v>
              </c:pt>
              <c:pt idx="321">
                <c:v>47</c:v>
              </c:pt>
              <c:pt idx="322">
                <c:v>49</c:v>
              </c:pt>
              <c:pt idx="323">
                <c:v>64</c:v>
              </c:pt>
              <c:pt idx="324">
                <c:v>62</c:v>
              </c:pt>
              <c:pt idx="325">
                <c:v>60</c:v>
              </c:pt>
              <c:pt idx="326">
                <c:v>66</c:v>
              </c:pt>
              <c:pt idx="327">
                <c:v>62</c:v>
              </c:pt>
              <c:pt idx="328">
                <c:v>66</c:v>
              </c:pt>
              <c:pt idx="329">
                <c:v>49</c:v>
              </c:pt>
              <c:pt idx="330">
                <c:v>62</c:v>
              </c:pt>
              <c:pt idx="331">
                <c:v>65</c:v>
              </c:pt>
              <c:pt idx="332">
                <c:v>62</c:v>
              </c:pt>
              <c:pt idx="333">
                <c:v>61</c:v>
              </c:pt>
              <c:pt idx="334">
                <c:v>31</c:v>
              </c:pt>
              <c:pt idx="335">
                <c:v>53</c:v>
              </c:pt>
              <c:pt idx="336">
                <c:v>52</c:v>
              </c:pt>
              <c:pt idx="337">
                <c:v>55</c:v>
              </c:pt>
              <c:pt idx="338">
                <c:v>61</c:v>
              </c:pt>
              <c:pt idx="339">
                <c:v>50</c:v>
              </c:pt>
              <c:pt idx="340">
                <c:v>55</c:v>
              </c:pt>
              <c:pt idx="341">
                <c:v>60</c:v>
              </c:pt>
              <c:pt idx="342">
                <c:v>43</c:v>
              </c:pt>
              <c:pt idx="343">
                <c:v>63</c:v>
              </c:pt>
              <c:pt idx="344">
                <c:v>49</c:v>
              </c:pt>
              <c:pt idx="345">
                <c:v>40</c:v>
              </c:pt>
              <c:pt idx="346">
                <c:v>33</c:v>
              </c:pt>
              <c:pt idx="347">
                <c:v>62</c:v>
              </c:pt>
              <c:pt idx="348">
                <c:v>32</c:v>
              </c:pt>
              <c:pt idx="349">
                <c:v>33</c:v>
              </c:pt>
              <c:pt idx="350">
                <c:v>52</c:v>
              </c:pt>
              <c:pt idx="351">
                <c:v>32</c:v>
              </c:pt>
              <c:pt idx="352">
                <c:v>59</c:v>
              </c:pt>
              <c:pt idx="353">
                <c:v>32</c:v>
              </c:pt>
            </c:numLit>
          </c:xVal>
          <c:yVal>
            <c:numLit>
              <c:formatCode>"$"#,##0_);[Red]\("$"#,##0\)</c:formatCode>
              <c:ptCount val="354"/>
              <c:pt idx="0">
                <c:v>236</c:v>
              </c:pt>
              <c:pt idx="1">
                <c:v>304</c:v>
              </c:pt>
              <c:pt idx="2">
                <c:v>163.5</c:v>
              </c:pt>
              <c:pt idx="3">
                <c:v>214</c:v>
              </c:pt>
              <c:pt idx="4">
                <c:v>210</c:v>
              </c:pt>
              <c:pt idx="5">
                <c:v>508</c:v>
              </c:pt>
              <c:pt idx="6">
                <c:v>294.55</c:v>
              </c:pt>
              <c:pt idx="7">
                <c:v>250</c:v>
              </c:pt>
              <c:pt idx="8">
                <c:v>371.95</c:v>
              </c:pt>
              <c:pt idx="9">
                <c:v>478</c:v>
              </c:pt>
              <c:pt idx="10">
                <c:v>258</c:v>
              </c:pt>
              <c:pt idx="11">
                <c:v>559</c:v>
              </c:pt>
              <c:pt idx="12">
                <c:v>536</c:v>
              </c:pt>
              <c:pt idx="13">
                <c:v>576</c:v>
              </c:pt>
              <c:pt idx="14">
                <c:v>446</c:v>
              </c:pt>
              <c:pt idx="15">
                <c:v>300</c:v>
              </c:pt>
              <c:pt idx="16">
                <c:v>250.5</c:v>
              </c:pt>
              <c:pt idx="17">
                <c:v>412.79999999999995</c:v>
              </c:pt>
              <c:pt idx="18">
                <c:v>511.7</c:v>
              </c:pt>
              <c:pt idx="19">
                <c:v>311.75</c:v>
              </c:pt>
              <c:pt idx="20">
                <c:v>478</c:v>
              </c:pt>
              <c:pt idx="21">
                <c:v>282.5</c:v>
              </c:pt>
              <c:pt idx="22">
                <c:v>476</c:v>
              </c:pt>
              <c:pt idx="23">
                <c:v>565.44999999999993</c:v>
              </c:pt>
              <c:pt idx="24">
                <c:v>567.6</c:v>
              </c:pt>
              <c:pt idx="25">
                <c:v>634.25</c:v>
              </c:pt>
              <c:pt idx="26">
                <c:v>266.59999999999997</c:v>
              </c:pt>
              <c:pt idx="27">
                <c:v>345</c:v>
              </c:pt>
              <c:pt idx="28">
                <c:v>393.45</c:v>
              </c:pt>
              <c:pt idx="29">
                <c:v>567.6</c:v>
              </c:pt>
              <c:pt idx="30">
                <c:v>266.59999999999997</c:v>
              </c:pt>
              <c:pt idx="31">
                <c:v>503.09999999999997</c:v>
              </c:pt>
              <c:pt idx="32">
                <c:v>242</c:v>
              </c:pt>
              <c:pt idx="33">
                <c:v>216</c:v>
              </c:pt>
              <c:pt idx="34">
                <c:v>354</c:v>
              </c:pt>
              <c:pt idx="35">
                <c:v>432.15</c:v>
              </c:pt>
              <c:pt idx="36">
                <c:v>406.34999999999997</c:v>
              </c:pt>
              <c:pt idx="37">
                <c:v>627.79999999999995</c:v>
              </c:pt>
              <c:pt idx="38">
                <c:v>705</c:v>
              </c:pt>
              <c:pt idx="39">
                <c:v>534</c:v>
              </c:pt>
              <c:pt idx="40">
                <c:v>282</c:v>
              </c:pt>
              <c:pt idx="41">
                <c:v>435</c:v>
              </c:pt>
              <c:pt idx="42">
                <c:v>380</c:v>
              </c:pt>
              <c:pt idx="43">
                <c:v>372</c:v>
              </c:pt>
              <c:pt idx="44">
                <c:v>240</c:v>
              </c:pt>
              <c:pt idx="45">
                <c:v>346.15</c:v>
              </c:pt>
              <c:pt idx="46">
                <c:v>577.5</c:v>
              </c:pt>
              <c:pt idx="47">
                <c:v>406.34999999999997</c:v>
              </c:pt>
              <c:pt idx="48">
                <c:v>468.7</c:v>
              </c:pt>
              <c:pt idx="49">
                <c:v>483.75</c:v>
              </c:pt>
              <c:pt idx="50">
                <c:v>462.5</c:v>
              </c:pt>
              <c:pt idx="51">
                <c:v>408.5</c:v>
              </c:pt>
              <c:pt idx="52">
                <c:v>311.75</c:v>
              </c:pt>
              <c:pt idx="53">
                <c:v>420</c:v>
              </c:pt>
              <c:pt idx="54">
                <c:v>410</c:v>
              </c:pt>
              <c:pt idx="55">
                <c:v>400</c:v>
              </c:pt>
              <c:pt idx="56">
                <c:v>460.09999999999997</c:v>
              </c:pt>
              <c:pt idx="57">
                <c:v>538</c:v>
              </c:pt>
              <c:pt idx="58">
                <c:v>597.5</c:v>
              </c:pt>
              <c:pt idx="59">
                <c:v>389.15</c:v>
              </c:pt>
              <c:pt idx="60">
                <c:v>228</c:v>
              </c:pt>
              <c:pt idx="61">
                <c:v>627.5</c:v>
              </c:pt>
              <c:pt idx="62">
                <c:v>408</c:v>
              </c:pt>
              <c:pt idx="63">
                <c:v>339.7</c:v>
              </c:pt>
              <c:pt idx="64">
                <c:v>527.5</c:v>
              </c:pt>
              <c:pt idx="65">
                <c:v>364.5</c:v>
              </c:pt>
              <c:pt idx="66">
                <c:v>695</c:v>
              </c:pt>
              <c:pt idx="67">
                <c:v>462.25</c:v>
              </c:pt>
              <c:pt idx="68">
                <c:v>277.34999999999997</c:v>
              </c:pt>
              <c:pt idx="69">
                <c:v>334</c:v>
              </c:pt>
              <c:pt idx="70">
                <c:v>445.04999999999995</c:v>
              </c:pt>
              <c:pt idx="71">
                <c:v>496</c:v>
              </c:pt>
              <c:pt idx="72">
                <c:v>514</c:v>
              </c:pt>
              <c:pt idx="73">
                <c:v>350</c:v>
              </c:pt>
              <c:pt idx="74">
                <c:v>697.5</c:v>
              </c:pt>
              <c:pt idx="75">
                <c:v>258</c:v>
              </c:pt>
              <c:pt idx="76">
                <c:v>257.5</c:v>
              </c:pt>
              <c:pt idx="77">
                <c:v>313.89999999999998</c:v>
              </c:pt>
              <c:pt idx="78">
                <c:v>481.59999999999997</c:v>
              </c:pt>
              <c:pt idx="79">
                <c:v>594</c:v>
              </c:pt>
              <c:pt idx="80">
                <c:v>442.5</c:v>
              </c:pt>
              <c:pt idx="81">
                <c:v>397.5</c:v>
              </c:pt>
              <c:pt idx="82">
                <c:v>272</c:v>
              </c:pt>
              <c:pt idx="83">
                <c:v>208.5</c:v>
              </c:pt>
              <c:pt idx="84">
                <c:v>200</c:v>
              </c:pt>
              <c:pt idx="85">
                <c:v>301.5</c:v>
              </c:pt>
              <c:pt idx="86">
                <c:v>187</c:v>
              </c:pt>
              <c:pt idx="87">
                <c:v>150</c:v>
              </c:pt>
              <c:pt idx="88">
                <c:v>445.5</c:v>
              </c:pt>
              <c:pt idx="89">
                <c:v>498</c:v>
              </c:pt>
              <c:pt idx="90">
                <c:v>599.85</c:v>
              </c:pt>
              <c:pt idx="91">
                <c:v>393.45</c:v>
              </c:pt>
              <c:pt idx="92">
                <c:v>196.5</c:v>
              </c:pt>
              <c:pt idx="93">
                <c:v>457.95</c:v>
              </c:pt>
              <c:pt idx="94">
                <c:v>225.75</c:v>
              </c:pt>
              <c:pt idx="95">
                <c:v>598</c:v>
              </c:pt>
              <c:pt idx="96">
                <c:v>268</c:v>
              </c:pt>
              <c:pt idx="97">
                <c:v>468</c:v>
              </c:pt>
              <c:pt idx="98">
                <c:v>236</c:v>
              </c:pt>
              <c:pt idx="99">
                <c:v>415.5</c:v>
              </c:pt>
              <c:pt idx="100">
                <c:v>418.5</c:v>
              </c:pt>
              <c:pt idx="101">
                <c:v>279</c:v>
              </c:pt>
              <c:pt idx="102">
                <c:v>195</c:v>
              </c:pt>
              <c:pt idx="103">
                <c:v>325.5</c:v>
              </c:pt>
              <c:pt idx="104">
                <c:v>283</c:v>
              </c:pt>
              <c:pt idx="105">
                <c:v>281</c:v>
              </c:pt>
              <c:pt idx="106">
                <c:v>313.5</c:v>
              </c:pt>
              <c:pt idx="107">
                <c:v>466</c:v>
              </c:pt>
              <c:pt idx="108">
                <c:v>351</c:v>
              </c:pt>
              <c:pt idx="109">
                <c:v>226</c:v>
              </c:pt>
              <c:pt idx="110">
                <c:v>165</c:v>
              </c:pt>
              <c:pt idx="111">
                <c:v>532</c:v>
              </c:pt>
              <c:pt idx="112">
                <c:v>410</c:v>
              </c:pt>
              <c:pt idx="113">
                <c:v>121</c:v>
              </c:pt>
              <c:pt idx="114">
                <c:v>340.5</c:v>
              </c:pt>
              <c:pt idx="115">
                <c:v>264</c:v>
              </c:pt>
              <c:pt idx="116">
                <c:v>212</c:v>
              </c:pt>
              <c:pt idx="117">
                <c:v>590</c:v>
              </c:pt>
              <c:pt idx="118">
                <c:v>153</c:v>
              </c:pt>
              <c:pt idx="119">
                <c:v>202.5</c:v>
              </c:pt>
              <c:pt idx="120">
                <c:v>564</c:v>
              </c:pt>
              <c:pt idx="121">
                <c:v>326</c:v>
              </c:pt>
              <c:pt idx="122">
                <c:v>308</c:v>
              </c:pt>
              <c:pt idx="123">
                <c:v>220</c:v>
              </c:pt>
              <c:pt idx="124">
                <c:v>448.5</c:v>
              </c:pt>
              <c:pt idx="125">
                <c:v>239</c:v>
              </c:pt>
              <c:pt idx="126">
                <c:v>227</c:v>
              </c:pt>
              <c:pt idx="127">
                <c:v>222</c:v>
              </c:pt>
              <c:pt idx="128">
                <c:v>282</c:v>
              </c:pt>
              <c:pt idx="129">
                <c:v>225</c:v>
              </c:pt>
              <c:pt idx="130">
                <c:v>332</c:v>
              </c:pt>
              <c:pt idx="131">
                <c:v>178</c:v>
              </c:pt>
              <c:pt idx="132">
                <c:v>290</c:v>
              </c:pt>
              <c:pt idx="133">
                <c:v>246</c:v>
              </c:pt>
              <c:pt idx="134">
                <c:v>598</c:v>
              </c:pt>
              <c:pt idx="135">
                <c:v>186</c:v>
              </c:pt>
              <c:pt idx="136">
                <c:v>584</c:v>
              </c:pt>
              <c:pt idx="137">
                <c:v>259</c:v>
              </c:pt>
              <c:pt idx="138">
                <c:v>162</c:v>
              </c:pt>
              <c:pt idx="139">
                <c:v>162</c:v>
              </c:pt>
              <c:pt idx="140">
                <c:v>300</c:v>
              </c:pt>
              <c:pt idx="141">
                <c:v>228</c:v>
              </c:pt>
              <c:pt idx="142">
                <c:v>336</c:v>
              </c:pt>
              <c:pt idx="143">
                <c:v>164</c:v>
              </c:pt>
              <c:pt idx="144">
                <c:v>238.5</c:v>
              </c:pt>
              <c:pt idx="145">
                <c:v>548</c:v>
              </c:pt>
              <c:pt idx="146">
                <c:v>187.5</c:v>
              </c:pt>
              <c:pt idx="147">
                <c:v>208</c:v>
              </c:pt>
              <c:pt idx="148">
                <c:v>153</c:v>
              </c:pt>
              <c:pt idx="149">
                <c:v>343.5</c:v>
              </c:pt>
              <c:pt idx="150">
                <c:v>275</c:v>
              </c:pt>
              <c:pt idx="151">
                <c:v>138</c:v>
              </c:pt>
              <c:pt idx="152">
                <c:v>168</c:v>
              </c:pt>
              <c:pt idx="153">
                <c:v>289.5</c:v>
              </c:pt>
              <c:pt idx="154">
                <c:v>156</c:v>
              </c:pt>
              <c:pt idx="155">
                <c:v>345</c:v>
              </c:pt>
              <c:pt idx="156">
                <c:v>292</c:v>
              </c:pt>
              <c:pt idx="157">
                <c:v>100</c:v>
              </c:pt>
              <c:pt idx="158">
                <c:v>355.5</c:v>
              </c:pt>
              <c:pt idx="159">
                <c:v>171</c:v>
              </c:pt>
              <c:pt idx="160">
                <c:v>253</c:v>
              </c:pt>
              <c:pt idx="161">
                <c:v>303</c:v>
              </c:pt>
              <c:pt idx="162">
                <c:v>319.5</c:v>
              </c:pt>
              <c:pt idx="163">
                <c:v>115</c:v>
              </c:pt>
              <c:pt idx="164">
                <c:v>133</c:v>
              </c:pt>
              <c:pt idx="165">
                <c:v>318</c:v>
              </c:pt>
              <c:pt idx="166">
                <c:v>137</c:v>
              </c:pt>
              <c:pt idx="167">
                <c:v>275</c:v>
              </c:pt>
              <c:pt idx="168">
                <c:v>132</c:v>
              </c:pt>
              <c:pt idx="169">
                <c:v>244.5</c:v>
              </c:pt>
              <c:pt idx="170">
                <c:v>135</c:v>
              </c:pt>
              <c:pt idx="171">
                <c:v>246</c:v>
              </c:pt>
              <c:pt idx="172">
                <c:v>222</c:v>
              </c:pt>
              <c:pt idx="173">
                <c:v>297</c:v>
              </c:pt>
              <c:pt idx="174">
                <c:v>173</c:v>
              </c:pt>
              <c:pt idx="175">
                <c:v>154</c:v>
              </c:pt>
              <c:pt idx="176">
                <c:v>160</c:v>
              </c:pt>
              <c:pt idx="177">
                <c:v>139</c:v>
              </c:pt>
              <c:pt idx="178">
                <c:v>103</c:v>
              </c:pt>
              <c:pt idx="179">
                <c:v>508</c:v>
              </c:pt>
              <c:pt idx="180">
                <c:v>172</c:v>
              </c:pt>
              <c:pt idx="181">
                <c:v>429</c:v>
              </c:pt>
              <c:pt idx="182">
                <c:v>406.5</c:v>
              </c:pt>
              <c:pt idx="183">
                <c:v>340.5</c:v>
              </c:pt>
              <c:pt idx="184">
                <c:v>268</c:v>
              </c:pt>
              <c:pt idx="185">
                <c:v>235</c:v>
              </c:pt>
              <c:pt idx="186">
                <c:v>396</c:v>
              </c:pt>
              <c:pt idx="187">
                <c:v>254</c:v>
              </c:pt>
              <c:pt idx="188">
                <c:v>189</c:v>
              </c:pt>
              <c:pt idx="189">
                <c:v>293</c:v>
              </c:pt>
              <c:pt idx="190">
                <c:v>115</c:v>
              </c:pt>
              <c:pt idx="191">
                <c:v>181</c:v>
              </c:pt>
              <c:pt idx="192">
                <c:v>200</c:v>
              </c:pt>
              <c:pt idx="193">
                <c:v>234</c:v>
              </c:pt>
              <c:pt idx="194">
                <c:v>423</c:v>
              </c:pt>
              <c:pt idx="195">
                <c:v>102</c:v>
              </c:pt>
              <c:pt idx="196">
                <c:v>272</c:v>
              </c:pt>
              <c:pt idx="197">
                <c:v>159</c:v>
              </c:pt>
              <c:pt idx="198">
                <c:v>281</c:v>
              </c:pt>
              <c:pt idx="199">
                <c:v>210</c:v>
              </c:pt>
              <c:pt idx="200">
                <c:v>273</c:v>
              </c:pt>
              <c:pt idx="201">
                <c:v>310</c:v>
              </c:pt>
              <c:pt idx="202">
                <c:v>578</c:v>
              </c:pt>
              <c:pt idx="203">
                <c:v>300</c:v>
              </c:pt>
              <c:pt idx="204">
                <c:v>584</c:v>
              </c:pt>
              <c:pt idx="205">
                <c:v>159</c:v>
              </c:pt>
              <c:pt idx="206">
                <c:v>715</c:v>
              </c:pt>
              <c:pt idx="207">
                <c:v>426</c:v>
              </c:pt>
              <c:pt idx="208">
                <c:v>251</c:v>
              </c:pt>
              <c:pt idx="209">
                <c:v>294</c:v>
              </c:pt>
              <c:pt idx="210">
                <c:v>288</c:v>
              </c:pt>
              <c:pt idx="211">
                <c:v>740</c:v>
              </c:pt>
              <c:pt idx="212">
                <c:v>646.25</c:v>
              </c:pt>
              <c:pt idx="213">
                <c:v>337.5</c:v>
              </c:pt>
              <c:pt idx="214">
                <c:v>154</c:v>
              </c:pt>
              <c:pt idx="215">
                <c:v>153</c:v>
              </c:pt>
              <c:pt idx="216">
                <c:v>207</c:v>
              </c:pt>
              <c:pt idx="217">
                <c:v>151</c:v>
              </c:pt>
              <c:pt idx="218">
                <c:v>308</c:v>
              </c:pt>
              <c:pt idx="219">
                <c:v>285</c:v>
              </c:pt>
              <c:pt idx="220">
                <c:v>422</c:v>
              </c:pt>
              <c:pt idx="221">
                <c:v>400</c:v>
              </c:pt>
              <c:pt idx="222">
                <c:v>426</c:v>
              </c:pt>
              <c:pt idx="223">
                <c:v>182</c:v>
              </c:pt>
              <c:pt idx="224">
                <c:v>201</c:v>
              </c:pt>
              <c:pt idx="225">
                <c:v>294</c:v>
              </c:pt>
              <c:pt idx="226">
                <c:v>244</c:v>
              </c:pt>
              <c:pt idx="227">
                <c:v>379.5</c:v>
              </c:pt>
              <c:pt idx="228">
                <c:v>257</c:v>
              </c:pt>
              <c:pt idx="229">
                <c:v>590</c:v>
              </c:pt>
              <c:pt idx="230">
                <c:v>199</c:v>
              </c:pt>
              <c:pt idx="231">
                <c:v>248</c:v>
              </c:pt>
              <c:pt idx="232">
                <c:v>106</c:v>
              </c:pt>
              <c:pt idx="233">
                <c:v>217.5</c:v>
              </c:pt>
              <c:pt idx="234">
                <c:v>328</c:v>
              </c:pt>
              <c:pt idx="235">
                <c:v>133</c:v>
              </c:pt>
              <c:pt idx="236">
                <c:v>118</c:v>
              </c:pt>
              <c:pt idx="237">
                <c:v>442.5</c:v>
              </c:pt>
              <c:pt idx="238">
                <c:v>455</c:v>
              </c:pt>
              <c:pt idx="239">
                <c:v>188</c:v>
              </c:pt>
              <c:pt idx="240">
                <c:v>255</c:v>
              </c:pt>
              <c:pt idx="241">
                <c:v>294</c:v>
              </c:pt>
              <c:pt idx="242">
                <c:v>304.5</c:v>
              </c:pt>
              <c:pt idx="243">
                <c:v>138</c:v>
              </c:pt>
              <c:pt idx="244">
                <c:v>253</c:v>
              </c:pt>
              <c:pt idx="245">
                <c:v>180</c:v>
              </c:pt>
              <c:pt idx="246">
                <c:v>210</c:v>
              </c:pt>
              <c:pt idx="247">
                <c:v>436.5</c:v>
              </c:pt>
              <c:pt idx="248">
                <c:v>456</c:v>
              </c:pt>
              <c:pt idx="249">
                <c:v>273</c:v>
              </c:pt>
              <c:pt idx="250">
                <c:v>283</c:v>
              </c:pt>
              <c:pt idx="251">
                <c:v>345</c:v>
              </c:pt>
              <c:pt idx="252">
                <c:v>232</c:v>
              </c:pt>
              <c:pt idx="253">
                <c:v>301.5</c:v>
              </c:pt>
              <c:pt idx="254">
                <c:v>298</c:v>
              </c:pt>
              <c:pt idx="255">
                <c:v>283</c:v>
              </c:pt>
              <c:pt idx="256">
                <c:v>193</c:v>
              </c:pt>
              <c:pt idx="257">
                <c:v>742.5</c:v>
              </c:pt>
              <c:pt idx="258">
                <c:v>528</c:v>
              </c:pt>
              <c:pt idx="259">
                <c:v>204</c:v>
              </c:pt>
              <c:pt idx="260">
                <c:v>180</c:v>
              </c:pt>
              <c:pt idx="261">
                <c:v>230</c:v>
              </c:pt>
              <c:pt idx="262">
                <c:v>393</c:v>
              </c:pt>
              <c:pt idx="263">
                <c:v>310.5</c:v>
              </c:pt>
              <c:pt idx="264">
                <c:v>298</c:v>
              </c:pt>
              <c:pt idx="265">
                <c:v>424.5</c:v>
              </c:pt>
              <c:pt idx="266">
                <c:v>116</c:v>
              </c:pt>
              <c:pt idx="267">
                <c:v>288</c:v>
              </c:pt>
              <c:pt idx="268">
                <c:v>318</c:v>
              </c:pt>
              <c:pt idx="269">
                <c:v>291</c:v>
              </c:pt>
              <c:pt idx="270">
                <c:v>418.5</c:v>
              </c:pt>
              <c:pt idx="271">
                <c:v>159</c:v>
              </c:pt>
              <c:pt idx="272">
                <c:v>504</c:v>
              </c:pt>
              <c:pt idx="273">
                <c:v>231</c:v>
              </c:pt>
              <c:pt idx="274">
                <c:v>290</c:v>
              </c:pt>
              <c:pt idx="275">
                <c:v>303</c:v>
              </c:pt>
              <c:pt idx="276">
                <c:v>223.5</c:v>
              </c:pt>
              <c:pt idx="277">
                <c:v>300</c:v>
              </c:pt>
              <c:pt idx="278">
                <c:v>276</c:v>
              </c:pt>
              <c:pt idx="279">
                <c:v>142</c:v>
              </c:pt>
              <c:pt idx="280">
                <c:v>285</c:v>
              </c:pt>
              <c:pt idx="281">
                <c:v>396</c:v>
              </c:pt>
              <c:pt idx="282">
                <c:v>265</c:v>
              </c:pt>
              <c:pt idx="283">
                <c:v>151.5</c:v>
              </c:pt>
              <c:pt idx="284">
                <c:v>361.5</c:v>
              </c:pt>
              <c:pt idx="285">
                <c:v>210</c:v>
              </c:pt>
              <c:pt idx="286">
                <c:v>288</c:v>
              </c:pt>
              <c:pt idx="287">
                <c:v>174</c:v>
              </c:pt>
              <c:pt idx="288">
                <c:v>260</c:v>
              </c:pt>
              <c:pt idx="289">
                <c:v>197</c:v>
              </c:pt>
              <c:pt idx="290">
                <c:v>276</c:v>
              </c:pt>
              <c:pt idx="291">
                <c:v>137</c:v>
              </c:pt>
              <c:pt idx="292">
                <c:v>132</c:v>
              </c:pt>
              <c:pt idx="293">
                <c:v>224</c:v>
              </c:pt>
              <c:pt idx="294">
                <c:v>131</c:v>
              </c:pt>
              <c:pt idx="295">
                <c:v>210</c:v>
              </c:pt>
              <c:pt idx="296">
                <c:v>498</c:v>
              </c:pt>
              <c:pt idx="297">
                <c:v>284</c:v>
              </c:pt>
              <c:pt idx="298">
                <c:v>150</c:v>
              </c:pt>
              <c:pt idx="299">
                <c:v>289.5</c:v>
              </c:pt>
              <c:pt idx="300">
                <c:v>237</c:v>
              </c:pt>
              <c:pt idx="301">
                <c:v>136</c:v>
              </c:pt>
              <c:pt idx="302">
                <c:v>424.5</c:v>
              </c:pt>
              <c:pt idx="303">
                <c:v>574</c:v>
              </c:pt>
              <c:pt idx="304">
                <c:v>391.5</c:v>
              </c:pt>
              <c:pt idx="305">
                <c:v>382.5</c:v>
              </c:pt>
              <c:pt idx="306">
                <c:v>436.5</c:v>
              </c:pt>
              <c:pt idx="307">
                <c:v>578</c:v>
              </c:pt>
              <c:pt idx="308">
                <c:v>328.5</c:v>
              </c:pt>
              <c:pt idx="309">
                <c:v>590</c:v>
              </c:pt>
              <c:pt idx="310">
                <c:v>446</c:v>
              </c:pt>
              <c:pt idx="311">
                <c:v>226</c:v>
              </c:pt>
              <c:pt idx="312">
                <c:v>231</c:v>
              </c:pt>
              <c:pt idx="313">
                <c:v>315</c:v>
              </c:pt>
              <c:pt idx="314">
                <c:v>220</c:v>
              </c:pt>
              <c:pt idx="315">
                <c:v>264</c:v>
              </c:pt>
              <c:pt idx="316">
                <c:v>358</c:v>
              </c:pt>
              <c:pt idx="317">
                <c:v>498</c:v>
              </c:pt>
              <c:pt idx="318">
                <c:v>448</c:v>
              </c:pt>
              <c:pt idx="319">
                <c:v>578</c:v>
              </c:pt>
              <c:pt idx="320">
                <c:v>402</c:v>
              </c:pt>
              <c:pt idx="321">
                <c:v>466</c:v>
              </c:pt>
              <c:pt idx="322">
                <c:v>330</c:v>
              </c:pt>
              <c:pt idx="323">
                <c:v>214.5</c:v>
              </c:pt>
              <c:pt idx="324">
                <c:v>190.5</c:v>
              </c:pt>
              <c:pt idx="325">
                <c:v>270</c:v>
              </c:pt>
              <c:pt idx="326">
                <c:v>109</c:v>
              </c:pt>
              <c:pt idx="327">
                <c:v>384</c:v>
              </c:pt>
              <c:pt idx="328">
                <c:v>286</c:v>
              </c:pt>
              <c:pt idx="329">
                <c:v>278</c:v>
              </c:pt>
              <c:pt idx="330">
                <c:v>264</c:v>
              </c:pt>
              <c:pt idx="331">
                <c:v>179</c:v>
              </c:pt>
              <c:pt idx="332">
                <c:v>265.5</c:v>
              </c:pt>
              <c:pt idx="333">
                <c:v>357</c:v>
              </c:pt>
              <c:pt idx="334">
                <c:v>737.5</c:v>
              </c:pt>
              <c:pt idx="335">
                <c:v>272</c:v>
              </c:pt>
              <c:pt idx="336">
                <c:v>236</c:v>
              </c:pt>
              <c:pt idx="337">
                <c:v>267</c:v>
              </c:pt>
              <c:pt idx="338">
                <c:v>450</c:v>
              </c:pt>
              <c:pt idx="339">
                <c:v>486</c:v>
              </c:pt>
              <c:pt idx="340">
                <c:v>217.5</c:v>
              </c:pt>
              <c:pt idx="341">
                <c:v>274.5</c:v>
              </c:pt>
              <c:pt idx="342">
                <c:v>221.45</c:v>
              </c:pt>
              <c:pt idx="343">
                <c:v>174</c:v>
              </c:pt>
              <c:pt idx="344">
                <c:v>206</c:v>
              </c:pt>
              <c:pt idx="345">
                <c:v>539.65</c:v>
              </c:pt>
              <c:pt idx="346">
                <c:v>677.5</c:v>
              </c:pt>
              <c:pt idx="347">
                <c:v>157.5</c:v>
              </c:pt>
              <c:pt idx="348">
                <c:v>680</c:v>
              </c:pt>
              <c:pt idx="349">
                <c:v>580</c:v>
              </c:pt>
              <c:pt idx="350">
                <c:v>538</c:v>
              </c:pt>
              <c:pt idx="351">
                <c:v>252.5</c:v>
              </c:pt>
              <c:pt idx="352">
                <c:v>348</c:v>
              </c:pt>
              <c:pt idx="353">
                <c:v>387.5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DE93-4D29-8266-07DE6487A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2601024"/>
        <c:axId val="1012601584"/>
      </c:scatterChart>
      <c:scatterChart>
        <c:scatterStyle val="smoothMarker"/>
        <c:varyColors val="0"/>
        <c:ser>
          <c:idx val="1"/>
          <c:order val="1"/>
          <c:tx>
            <c:v>Xbar (Temp)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2"/>
              <c:pt idx="0">
                <c:v>62.389830508474574</c:v>
              </c:pt>
              <c:pt idx="1">
                <c:v>62.389830508474574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800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DE93-4D29-8266-07DE6487A814}"/>
            </c:ext>
          </c:extLst>
        </c:ser>
        <c:ser>
          <c:idx val="2"/>
          <c:order val="2"/>
          <c:tx>
            <c:v>Ybar (Energy)</c:v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120</c:v>
              </c:pt>
            </c:numLit>
          </c:xVal>
          <c:yVal>
            <c:numLit>
              <c:formatCode>0</c:formatCode>
              <c:ptCount val="2"/>
              <c:pt idx="0">
                <c:v>327.58149717514124</c:v>
              </c:pt>
              <c:pt idx="1">
                <c:v>327.58149717514124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DE93-4D29-8266-07DE6487A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2601024"/>
        <c:axId val="1012601584"/>
      </c:scatterChart>
      <c:valAx>
        <c:axId val="1012601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"Temperature X"</c:f>
              <c:strCache>
                <c:ptCount val="1"/>
                <c:pt idx="0">
                  <c:v>Temperature X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601584"/>
        <c:crosses val="autoZero"/>
        <c:crossBetween val="midCat"/>
      </c:valAx>
      <c:valAx>
        <c:axId val="101260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"Energy Expense Y"</c:f>
              <c:strCache>
                <c:ptCount val="1"/>
                <c:pt idx="0">
                  <c:v>Energy Expense Y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601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 Variables Cov and Corr (an)'!$A$451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 Variables Cov and Corr (an)'!$B$455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 Variables Cov and Corr (an)'!$A$456:$A$462</c:f>
              <c:numCache>
                <c:formatCode>General</c:formatCode>
                <c:ptCount val="7"/>
              </c:numCache>
            </c:numRef>
          </c:xVal>
          <c:yVal>
            <c:numRef>
              <c:f>'2 Variables Cov and Corr (an)'!$B$456:$B$462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1E-4352-8EDB-C616EBE8D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2604944"/>
        <c:axId val="1012605504"/>
      </c:scatterChart>
      <c:valAx>
        <c:axId val="1012604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'2 Variables Cov and Corr (an)'!$A$455</c:f>
              <c:strCache>
                <c:ptCount val="1"/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605504"/>
        <c:crosses val="autoZero"/>
        <c:crossBetween val="midCat"/>
      </c:valAx>
      <c:valAx>
        <c:axId val="101260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'2 Variables Cov and Corr (an)'!$B$455</c:f>
              <c:strCache>
                <c:ptCount val="1"/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604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 Variables Cov and Corr (an)'!$A$465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 Variables Cov and Corr (an)'!$B$469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 Variables Cov and Corr (an)'!$A$470:$A$474</c:f>
              <c:numCache>
                <c:formatCode>General</c:formatCode>
                <c:ptCount val="5"/>
              </c:numCache>
            </c:numRef>
          </c:xVal>
          <c:yVal>
            <c:numRef>
              <c:f>'2 Variables Cov and Corr (an)'!$B$470:$B$474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32-4F81-AFD5-923FD4EA9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2608304"/>
        <c:axId val="1012608864"/>
      </c:scatterChart>
      <c:valAx>
        <c:axId val="101260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'2 Variables Cov and Corr (an)'!$A$469</c:f>
              <c:strCache>
                <c:ptCount val="1"/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608864"/>
        <c:crosses val="autoZero"/>
        <c:crossBetween val="midCat"/>
      </c:valAx>
      <c:valAx>
        <c:axId val="101260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'2 Variables Cov and Corr (an)'!$B$469</c:f>
              <c:strCache>
                <c:ptCount val="1"/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608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270366</xdr:colOff>
      <xdr:row>9</xdr:row>
      <xdr:rowOff>107884</xdr:rowOff>
    </xdr:from>
    <xdr:to>
      <xdr:col>6</xdr:col>
      <xdr:colOff>128964</xdr:colOff>
      <xdr:row>24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1703F5-AEB6-4E7C-834E-B55D9C4BD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222904</xdr:colOff>
      <xdr:row>4</xdr:row>
      <xdr:rowOff>160255</xdr:rowOff>
    </xdr:from>
    <xdr:to>
      <xdr:col>6</xdr:col>
      <xdr:colOff>238616</xdr:colOff>
      <xdr:row>18</xdr:row>
      <xdr:rowOff>95053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513CCD-AB74-474C-A8A7-1A036C886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545895</xdr:colOff>
      <xdr:row>6</xdr:row>
      <xdr:rowOff>92997</xdr:rowOff>
    </xdr:from>
    <xdr:to>
      <xdr:col>6</xdr:col>
      <xdr:colOff>549992</xdr:colOff>
      <xdr:row>18</xdr:row>
      <xdr:rowOff>132326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2BB1BA-80CA-4F48-8838-F26F93CDC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</xdr:row>
      <xdr:rowOff>47625</xdr:rowOff>
    </xdr:from>
    <xdr:to>
      <xdr:col>10</xdr:col>
      <xdr:colOff>423862</xdr:colOff>
      <xdr:row>16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E62DA8-7E12-49C3-A9C8-3A3DC9DAF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294127</xdr:colOff>
      <xdr:row>16</xdr:row>
      <xdr:rowOff>186054</xdr:rowOff>
    </xdr:from>
    <xdr:ext cx="3267395" cy="20916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BEFFCD9-2C56-4082-AFEB-3AD5599F4501}"/>
                </a:ext>
              </a:extLst>
            </xdr:cNvPr>
            <xdr:cNvSpPr txBox="1"/>
          </xdr:nvSpPr>
          <xdr:spPr>
            <a:xfrm>
              <a:off x="11152627" y="3310254"/>
              <a:ext cx="3267395" cy="209166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Coefficient of Correlation = Measures Strength and Direction Of Liner Relationship. Does Not Have  A Problem With Units. Used for Linear Relationship only.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xy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lang="en-US" sz="24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 </m:t>
                      </m:r>
                      <m:f>
                        <m:fPr>
                          <m:ctrlPr>
                            <a:rPr lang="en-US" sz="24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m:rPr>
                              <m:sty m:val="p"/>
                            </m:rPr>
                            <a:rPr lang="el-GR" sz="24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Σ</m:t>
                          </m:r>
                          <m:d>
                            <m:dPr>
                              <m:ctrlP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𝑥</m:t>
                              </m:r>
                              <m:r>
                                <a:rPr lang="en-US" sz="2400" b="0" i="1" baseline="-25000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𝑖</m:t>
                              </m:r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 −</m:t>
                              </m:r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𝑋𝑏𝑎𝑟</m:t>
                              </m:r>
                            </m:e>
                          </m:d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∗(</m:t>
                          </m:r>
                          <m:sSub>
                            <m:sSubPr>
                              <m:ctrlP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𝑦</m:t>
                              </m:r>
                            </m:e>
                            <m:sub>
                              <m:r>
                                <a:rPr lang="en-US" sz="24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𝑖</m:t>
                              </m:r>
                            </m:sub>
                          </m:sSub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𝑌𝑏𝑎𝑟</m:t>
                          </m:r>
                          <m:r>
                            <a:rPr lang="en-US" sz="2400" b="0" i="1" baseline="-25000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)</m:t>
                          </m:r>
                        </m:num>
                        <m:den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𝑛</m:t>
                          </m:r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 −1</m:t>
                          </m:r>
                        </m:den>
                      </m:f>
                    </m:num>
                    <m:den>
                      <m:sSub>
                        <m:sSubPr>
                          <m:ctrlP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𝑠</m:t>
                          </m:r>
                        </m:e>
                        <m:sub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𝑥</m:t>
                          </m:r>
                        </m:sub>
                      </m:sSub>
                      <m:r>
                        <m:rPr>
                          <m:nor/>
                        </m:rPr>
                        <a:rPr lang="en-US" sz="2400" baseline="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∗</m:t>
                      </m:r>
                      <m:sSub>
                        <m:sSubPr>
                          <m:ctrlPr>
                            <a:rPr lang="en-US" sz="2400" i="1" baseline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2400" b="0" i="1" baseline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𝑠</m:t>
                          </m:r>
                        </m:e>
                        <m:sub>
                          <m:r>
                            <a:rPr lang="en-US" sz="2400" b="0" i="1" baseline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𝑦</m:t>
                          </m:r>
                        </m:sub>
                      </m:sSub>
                      <m:r>
                        <m:rPr>
                          <m:nor/>
                        </m:rPr>
                        <a:rPr lang="en-US" sz="2400">
                          <a:effectLst/>
                        </a:rPr>
                        <m:t> </m:t>
                      </m:r>
                    </m:den>
                  </m:f>
                </m:oMath>
              </a14:m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BEFFCD9-2C56-4082-AFEB-3AD5599F4501}"/>
                </a:ext>
              </a:extLst>
            </xdr:cNvPr>
            <xdr:cNvSpPr txBox="1"/>
          </xdr:nvSpPr>
          <xdr:spPr>
            <a:xfrm>
              <a:off x="11152627" y="3310254"/>
              <a:ext cx="3267395" cy="209166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Coefficient of Correlation = Measures Strength and Direction Of Liner Relationship. Does Not Have  A Problem With Units. Used for Linear Relationship only.</a:t>
              </a: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</a:t>
              </a:r>
              <a:r>
                <a:rPr lang="en-US" sz="24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xy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= 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el-GR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l-GR" sz="24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Σ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𝑥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−𝑋𝑏𝑎𝑟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∗(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𝑦_𝑖−𝑌𝑏𝑎𝑟</a:t>
              </a:r>
              <a:r>
                <a:rPr lang="en-US" sz="24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𝑛 −1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𝑠_𝑥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"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∗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en-US" sz="24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𝑠_𝑦 "</a:t>
              </a:r>
              <a:r>
                <a:rPr lang="en-US" sz="2400" i="0">
                  <a:effectLst/>
                </a:rPr>
                <a:t> </a:t>
              </a:r>
              <a:r>
                <a:rPr lang="en-US" sz="2400" i="0">
                  <a:effectLst/>
                  <a:latin typeface="Cambria Math" panose="02040503050406030204" pitchFamily="18" charset="0"/>
                </a:rPr>
                <a:t>" </a:t>
              </a:r>
              <a:r>
                <a:rPr lang="en-US" sz="240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24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9</xdr:col>
      <xdr:colOff>367797</xdr:colOff>
      <xdr:row>0</xdr:row>
      <xdr:rowOff>31416</xdr:rowOff>
    </xdr:from>
    <xdr:ext cx="4112559" cy="13906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3242E65-4F62-4A06-BB1F-5C38B0C5E14F}"/>
                </a:ext>
              </a:extLst>
            </xdr:cNvPr>
            <xdr:cNvSpPr txBox="1"/>
          </xdr:nvSpPr>
          <xdr:spPr>
            <a:xfrm>
              <a:off x="10095997" y="31416"/>
              <a:ext cx="4112559" cy="139065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Sample Covariance = Measure the Strength of the Linear Relationship Between 2 Variables, but has problem with units. </a:t>
              </a:r>
            </a:p>
            <a:p>
              <a:pPr algn="l"/>
              <a:endParaRPr lang="en-US" sz="1200"/>
            </a:p>
            <a:p>
              <a:pPr algn="l"/>
              <a:r>
                <a:rPr lang="en-US" sz="2400"/>
                <a:t>s</a:t>
              </a:r>
              <a:r>
                <a:rPr lang="en-US" sz="2400" baseline="-25000"/>
                <a:t>xy </a:t>
              </a:r>
              <a:r>
                <a:rPr lang="en-US" sz="2400"/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l-GR" sz="2400" i="1">
                          <a:latin typeface="Cambria Math"/>
                          <a:ea typeface="Cambria Math"/>
                        </a:rPr>
                        <m:t>Σ</m:t>
                      </m:r>
                      <m:d>
                        <m:dPr>
                          <m:ctrlPr>
                            <a:rPr lang="en-US" sz="2400" b="0" i="1">
                              <a:latin typeface="Cambria Math" panose="02040503050406030204" pitchFamily="18" charset="0"/>
                              <a:ea typeface="Cambria Math"/>
                            </a:rPr>
                          </m:ctrlPr>
                        </m:dPr>
                        <m:e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𝑥</m:t>
                          </m:r>
                          <m:r>
                            <a:rPr lang="en-US" sz="2400" b="0" i="1" baseline="-25000">
                              <a:latin typeface="Cambria Math"/>
                              <a:ea typeface="Cambria Math"/>
                            </a:rPr>
                            <m:t>𝑖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 −</m:t>
                          </m:r>
                          <m:r>
                            <a:rPr lang="en-US" sz="2400" b="0" i="1">
                              <a:latin typeface="Cambria Math"/>
                              <a:ea typeface="Cambria Math"/>
                            </a:rPr>
                            <m:t>𝑋𝑏𝑎𝑟</m:t>
                          </m:r>
                        </m:e>
                      </m:d>
                      <m:r>
                        <a:rPr lang="en-US" sz="2400" b="0" i="1">
                          <a:latin typeface="Cambria Math"/>
                          <a:ea typeface="Cambria Math"/>
                        </a:rPr>
                        <m:t>∗(</m:t>
                      </m:r>
                      <m:sSub>
                        <m:sSubPr>
                          <m:ctrlPr>
                            <a:rPr lang="en-US" sz="2400" b="0" i="1">
                              <a:latin typeface="Cambria Math" panose="02040503050406030204" pitchFamily="18" charset="0"/>
                              <a:ea typeface="Cambria Math"/>
                            </a:rPr>
                          </m:ctrlPr>
                        </m:sSubPr>
                        <m:e>
                          <m:r>
                            <a:rPr lang="en-US" sz="2400" b="0" i="1">
                              <a:latin typeface="Cambria Math" panose="02040503050406030204" pitchFamily="18" charset="0"/>
                              <a:ea typeface="Cambria Math"/>
                            </a:rPr>
                            <m:t>𝑦</m:t>
                          </m:r>
                        </m:e>
                        <m:sub>
                          <m:r>
                            <a:rPr lang="en-US" sz="2400" b="0" i="1">
                              <a:latin typeface="Cambria Math" panose="02040503050406030204" pitchFamily="18" charset="0"/>
                              <a:ea typeface="Cambria Math"/>
                            </a:rPr>
                            <m:t>𝑖</m:t>
                          </m:r>
                        </m:sub>
                      </m:sSub>
                      <m:r>
                        <a:rPr lang="en-US" sz="2400" b="0" i="1">
                          <a:latin typeface="Cambria Math"/>
                          <a:ea typeface="Cambria Math"/>
                        </a:rPr>
                        <m:t> −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𝑌𝑏𝑎𝑟</m:t>
                      </m:r>
                      <m:r>
                        <a:rPr lang="en-US" sz="2400" b="0" i="1">
                          <a:latin typeface="Cambria Math"/>
                          <a:ea typeface="Cambria Math"/>
                        </a:rPr>
                        <m:t>)</m:t>
                      </m:r>
                    </m:num>
                    <m:den>
                      <m:r>
                        <a:rPr lang="en-US" sz="2400" b="0" i="1">
                          <a:latin typeface="Cambria Math"/>
                        </a:rPr>
                        <m:t>𝑛</m:t>
                      </m:r>
                      <m:r>
                        <a:rPr lang="en-US" sz="2400" b="0" i="1">
                          <a:latin typeface="Cambria Math"/>
                        </a:rPr>
                        <m:t> −1</m:t>
                      </m:r>
                    </m:den>
                  </m:f>
                </m:oMath>
              </a14:m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3242E65-4F62-4A06-BB1F-5C38B0C5E14F}"/>
                </a:ext>
              </a:extLst>
            </xdr:cNvPr>
            <xdr:cNvSpPr txBox="1"/>
          </xdr:nvSpPr>
          <xdr:spPr>
            <a:xfrm>
              <a:off x="10095997" y="31416"/>
              <a:ext cx="4112559" cy="139065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n-US" sz="1200"/>
                <a:t>Sample Covariance = Measure the Strength of the Linear Relationship Between 2 Variables, but has problem with units. </a:t>
              </a:r>
            </a:p>
            <a:p>
              <a:pPr algn="l"/>
              <a:endParaRPr lang="en-US" sz="1200"/>
            </a:p>
            <a:p>
              <a:pPr algn="l"/>
              <a:r>
                <a:rPr lang="en-US" sz="2400"/>
                <a:t>s</a:t>
              </a:r>
              <a:r>
                <a:rPr lang="en-US" sz="2400" baseline="-25000"/>
                <a:t>xy </a:t>
              </a:r>
              <a:r>
                <a:rPr lang="en-US" sz="2400"/>
                <a:t>= </a:t>
              </a:r>
              <a:r>
                <a:rPr lang="en-US" sz="2400" i="0">
                  <a:latin typeface="Cambria Math" panose="02040503050406030204" pitchFamily="18" charset="0"/>
                </a:rPr>
                <a:t>(</a:t>
              </a:r>
              <a:r>
                <a:rPr lang="el-GR" sz="2400" i="0">
                  <a:latin typeface="Cambria Math"/>
                  <a:ea typeface="Cambria Math"/>
                </a:rPr>
                <a:t>Σ</a:t>
              </a:r>
              <a:r>
                <a:rPr lang="en-US" sz="2400" b="0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US" sz="2400" b="0" i="0">
                  <a:latin typeface="Cambria Math"/>
                  <a:ea typeface="Cambria Math"/>
                </a:rPr>
                <a:t>𝑥</a:t>
              </a:r>
              <a:r>
                <a:rPr lang="en-US" sz="2400" b="0" i="0" baseline="-25000">
                  <a:latin typeface="Cambria Math"/>
                  <a:ea typeface="Cambria Math"/>
                </a:rPr>
                <a:t>𝑖</a:t>
              </a:r>
              <a:r>
                <a:rPr lang="en-US" sz="2400" b="0" i="0">
                  <a:latin typeface="Cambria Math"/>
                  <a:ea typeface="Cambria Math"/>
                </a:rPr>
                <a:t> −𝑋𝑏𝑎𝑟</a:t>
              </a:r>
              <a:r>
                <a:rPr lang="en-US" sz="2400" b="0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US" sz="2400" b="0" i="0">
                  <a:latin typeface="Cambria Math"/>
                  <a:ea typeface="Cambria Math"/>
                </a:rPr>
                <a:t>∗(</a:t>
              </a:r>
              <a:r>
                <a:rPr lang="en-US" sz="2400" b="0" i="0">
                  <a:latin typeface="Cambria Math" panose="02040503050406030204" pitchFamily="18" charset="0"/>
                  <a:ea typeface="Cambria Math"/>
                </a:rPr>
                <a:t>𝑦_𝑖</a:t>
              </a:r>
              <a:r>
                <a:rPr lang="en-US" sz="2400" b="0" i="0">
                  <a:latin typeface="Cambria Math"/>
                  <a:ea typeface="Cambria Math"/>
                </a:rPr>
                <a:t>  −𝑌𝑏𝑎𝑟)</a:t>
              </a:r>
              <a:r>
                <a:rPr lang="en-US" sz="2400" b="0" i="0">
                  <a:latin typeface="Cambria Math" panose="02040503050406030204" pitchFamily="18" charset="0"/>
                  <a:ea typeface="Cambria Math"/>
                </a:rPr>
                <a:t>)/(</a:t>
              </a:r>
              <a:r>
                <a:rPr lang="en-US" sz="2400" b="0" i="0">
                  <a:latin typeface="Cambria Math"/>
                </a:rPr>
                <a:t>𝑛 −1</a:t>
              </a:r>
              <a:r>
                <a:rPr lang="en-US" sz="2400" b="0" i="0">
                  <a:latin typeface="Cambria Math" panose="02040503050406030204" pitchFamily="18" charset="0"/>
                </a:rPr>
                <a:t>)</a:t>
              </a:r>
              <a:endParaRPr lang="en-US" sz="2400" baseline="-250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3</xdr:col>
      <xdr:colOff>215348</xdr:colOff>
      <xdr:row>48</xdr:row>
      <xdr:rowOff>53533</xdr:rowOff>
    </xdr:from>
    <xdr:to>
      <xdr:col>7</xdr:col>
      <xdr:colOff>807948</xdr:colOff>
      <xdr:row>62</xdr:row>
      <xdr:rowOff>129733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43D0CC5-3DD7-4BAA-89C6-E7758E580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99390</xdr:colOff>
      <xdr:row>22</xdr:row>
      <xdr:rowOff>57979</xdr:rowOff>
    </xdr:from>
    <xdr:to>
      <xdr:col>12</xdr:col>
      <xdr:colOff>248477</xdr:colOff>
      <xdr:row>35</xdr:row>
      <xdr:rowOff>19196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5ABA41-6714-4FB7-BC42-2ABCBAC8B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92</xdr:row>
      <xdr:rowOff>0</xdr:rowOff>
    </xdr:from>
    <xdr:to>
      <xdr:col>9</xdr:col>
      <xdr:colOff>290060</xdr:colOff>
      <xdr:row>106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88524E7-1653-4511-A41B-9465B881F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191782</xdr:colOff>
      <xdr:row>450</xdr:row>
      <xdr:rowOff>9169</xdr:rowOff>
    </xdr:from>
    <xdr:to>
      <xdr:col>5</xdr:col>
      <xdr:colOff>995042</xdr:colOff>
      <xdr:row>461</xdr:row>
      <xdr:rowOff>155865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2944B9-8CC9-497E-AF15-7CC2675F4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267479</xdr:colOff>
      <xdr:row>463</xdr:row>
      <xdr:rowOff>72473</xdr:rowOff>
    </xdr:from>
    <xdr:to>
      <xdr:col>5</xdr:col>
      <xdr:colOff>652255</xdr:colOff>
      <xdr:row>474</xdr:row>
      <xdr:rowOff>55289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719348B-7806-4683-8543-ED8165C41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11</xdr:col>
      <xdr:colOff>414337</xdr:colOff>
      <xdr:row>8</xdr:row>
      <xdr:rowOff>152400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F67AC0D-AB37-4BF0-8D87-F94123D8418F}"/>
            </a:ext>
          </a:extLst>
        </xdr:cNvPr>
        <xdr:cNvSpPr txBox="1"/>
      </xdr:nvSpPr>
      <xdr:spPr>
        <a:xfrm>
          <a:off x="10860087" y="167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414337</xdr:colOff>
      <xdr:row>10</xdr:row>
      <xdr:rowOff>152400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BC8BDA3-E6AA-4CFF-8D8B-F1BB62197184}"/>
            </a:ext>
          </a:extLst>
        </xdr:cNvPr>
        <xdr:cNvSpPr txBox="1"/>
      </xdr:nvSpPr>
      <xdr:spPr>
        <a:xfrm>
          <a:off x="10860087" y="207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414337</xdr:colOff>
      <xdr:row>10</xdr:row>
      <xdr:rowOff>152400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F8B9AAA-C994-4DA3-96DC-54B4B0A2BA27}"/>
            </a:ext>
          </a:extLst>
        </xdr:cNvPr>
        <xdr:cNvSpPr txBox="1"/>
      </xdr:nvSpPr>
      <xdr:spPr>
        <a:xfrm>
          <a:off x="10860087" y="207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100378</xdr:colOff>
      <xdr:row>0</xdr:row>
      <xdr:rowOff>0</xdr:rowOff>
    </xdr:from>
    <xdr:to>
      <xdr:col>9</xdr:col>
      <xdr:colOff>683558</xdr:colOff>
      <xdr:row>14</xdr:row>
      <xdr:rowOff>141876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F24949-8CE0-4E96-BB76-9779AB874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325264</xdr:colOff>
      <xdr:row>36</xdr:row>
      <xdr:rowOff>29989</xdr:rowOff>
    </xdr:from>
    <xdr:to>
      <xdr:col>19</xdr:col>
      <xdr:colOff>190500</xdr:colOff>
      <xdr:row>58</xdr:row>
      <xdr:rowOff>123354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3DF90B-F464-4912-AF31-9627B5E0D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36</xdr:row>
      <xdr:rowOff>28575</xdr:rowOff>
    </xdr:from>
    <xdr:to>
      <xdr:col>8</xdr:col>
      <xdr:colOff>116869</xdr:colOff>
      <xdr:row>51</xdr:row>
      <xdr:rowOff>170451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C0C24D-0B99-4991-A8F9-B4F336DE6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773665</xdr:colOff>
      <xdr:row>11</xdr:row>
      <xdr:rowOff>5082</xdr:rowOff>
    </xdr:from>
    <xdr:to>
      <xdr:col>11</xdr:col>
      <xdr:colOff>20549</xdr:colOff>
      <xdr:row>33</xdr:row>
      <xdr:rowOff>109404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E5F853-F87A-4896-945C-F95B71AC3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8865090" cy="1900457"/>
    <xdr:pic>
      <xdr:nvPicPr>
        <xdr:cNvPr id="5" name="Picture 4">
          <a:extLst>
            <a:ext uri="{FF2B5EF4-FFF2-40B4-BE49-F238E27FC236}">
              <a16:creationId xmlns:a16="http://schemas.microsoft.com/office/drawing/2014/main" id="{8A93B215-167E-41D8-A146-81138941A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65090" cy="1900457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0.60863</cdr:x>
      <cdr:y>0.18889</cdr:y>
    </cdr:from>
    <cdr:to>
      <cdr:x>0.68567</cdr:x>
      <cdr:y>0.26444</cdr:y>
    </cdr:to>
    <cdr:sp macro="" textlink="'Empirical Rule (an)'!$Q$5">
      <cdr:nvSpPr>
        <cdr:cNvPr id="2" name="Line Callout 2 1"/>
        <cdr:cNvSpPr/>
      </cdr:nvSpPr>
      <cdr:spPr>
        <a:xfrm xmlns:a="http://schemas.openxmlformats.org/drawingml/2006/main">
          <a:off x="3762375" y="809625"/>
          <a:ext cx="476250" cy="323850"/>
        </a:xfrm>
        <a:prstGeom xmlns:a="http://schemas.openxmlformats.org/drawingml/2006/main" prst="borderCallout2">
          <a:avLst/>
        </a:prstGeom>
        <a:solidFill xmlns:a="http://schemas.openxmlformats.org/drawingml/2006/main">
          <a:srgbClr val="FFFFCC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92BDA0BF-9696-4DBF-A0B7-11F3412FC58A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0,34</a:t>
          </a:fld>
          <a:endParaRPr lang="en-US"/>
        </a:p>
      </cdr:txBody>
    </cdr:sp>
  </cdr:relSizeAnchor>
  <cdr:relSizeAnchor xmlns:cdr="http://schemas.openxmlformats.org/drawingml/2006/chartDrawing">
    <cdr:from>
      <cdr:x>0.32255</cdr:x>
      <cdr:y>0.1763</cdr:y>
    </cdr:from>
    <cdr:to>
      <cdr:x>0.39959</cdr:x>
      <cdr:y>0.25185</cdr:y>
    </cdr:to>
    <cdr:sp macro="" textlink="">
      <cdr:nvSpPr>
        <cdr:cNvPr id="4" name="Line Callout 2 3"/>
        <cdr:cNvSpPr/>
      </cdr:nvSpPr>
      <cdr:spPr>
        <a:xfrm xmlns:a="http://schemas.openxmlformats.org/drawingml/2006/main">
          <a:off x="1993900" y="755650"/>
          <a:ext cx="476250" cy="323850"/>
        </a:xfrm>
        <a:prstGeom xmlns:a="http://schemas.openxmlformats.org/drawingml/2006/main" prst="borderCallout2">
          <a:avLst>
            <a:gd name="adj1" fmla="val 21691"/>
            <a:gd name="adj2" fmla="val 101667"/>
            <a:gd name="adj3" fmla="val 24632"/>
            <a:gd name="adj4" fmla="val 125333"/>
            <a:gd name="adj5" fmla="val 100736"/>
            <a:gd name="adj6" fmla="val 149333"/>
          </a:avLst>
        </a:prstGeom>
        <a:solidFill xmlns:a="http://schemas.openxmlformats.org/drawingml/2006/main">
          <a:srgbClr val="FFFFCC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92BDA0BF-9696-4DBF-A0B7-11F3412FC58A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0.34</a:t>
          </a:fld>
          <a:endParaRPr lang="en-US"/>
        </a:p>
      </cdr:txBody>
    </cdr:sp>
  </cdr:relSizeAnchor>
  <cdr:relSizeAnchor xmlns:cdr="http://schemas.openxmlformats.org/drawingml/2006/chartDrawing">
    <cdr:from>
      <cdr:x>0.72727</cdr:x>
      <cdr:y>0.33556</cdr:y>
    </cdr:from>
    <cdr:to>
      <cdr:x>0.79661</cdr:x>
      <cdr:y>0.40889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4495800" y="1438275"/>
          <a:ext cx="428625" cy="314325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ysClr val="windowText" lastClr="000000"/>
              </a:solidFill>
            </a:rPr>
            <a:t>50%</a:t>
          </a:r>
        </a:p>
      </cdr:txBody>
    </cdr:sp>
  </cdr:relSizeAnchor>
  <cdr:relSizeAnchor xmlns:cdr="http://schemas.openxmlformats.org/drawingml/2006/chartDrawing">
    <cdr:from>
      <cdr:x>0.5208</cdr:x>
      <cdr:y>0.37111</cdr:y>
    </cdr:from>
    <cdr:to>
      <cdr:x>0.72727</cdr:x>
      <cdr:y>0.37222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E00D04AD-8661-4B15-9679-AE90B50E60B2}"/>
            </a:ext>
          </a:extLst>
        </cdr:cNvPr>
        <cdr:cNvCxnSpPr>
          <a:stCxn xmlns:a="http://schemas.openxmlformats.org/drawingml/2006/main" id="5" idx="1"/>
        </cdr:cNvCxnSpPr>
      </cdr:nvCxnSpPr>
      <cdr:spPr>
        <a:xfrm xmlns:a="http://schemas.openxmlformats.org/drawingml/2006/main" flipH="1" flipV="1">
          <a:off x="3219450" y="1590676"/>
          <a:ext cx="1276350" cy="476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0.79815</cdr:x>
      <cdr:y>0.37111</cdr:y>
    </cdr:from>
    <cdr:to>
      <cdr:x>0.93837</cdr:x>
      <cdr:y>0.37111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137396E6-A34B-4011-AAEC-C838669CF9D0}"/>
            </a:ext>
          </a:extLst>
        </cdr:cNvPr>
        <cdr:cNvCxnSpPr/>
      </cdr:nvCxnSpPr>
      <cdr:spPr>
        <a:xfrm xmlns:a="http://schemas.openxmlformats.org/drawingml/2006/main">
          <a:off x="4933950" y="1590675"/>
          <a:ext cx="866775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0.28505</cdr:x>
      <cdr:y>0.33111</cdr:y>
    </cdr:from>
    <cdr:to>
      <cdr:x>0.35439</cdr:x>
      <cdr:y>0.40444</cdr:y>
    </cdr:to>
    <cdr:sp macro="" textlink="">
      <cdr:nvSpPr>
        <cdr:cNvPr id="14" name="Rectangle 13"/>
        <cdr:cNvSpPr/>
      </cdr:nvSpPr>
      <cdr:spPr>
        <a:xfrm xmlns:a="http://schemas.openxmlformats.org/drawingml/2006/main">
          <a:off x="1762125" y="1419225"/>
          <a:ext cx="428625" cy="314325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ysClr val="windowText" lastClr="000000"/>
              </a:solidFill>
            </a:rPr>
            <a:t>50%</a:t>
          </a:r>
        </a:p>
      </cdr:txBody>
    </cdr:sp>
  </cdr:relSizeAnchor>
  <cdr:relSizeAnchor xmlns:cdr="http://schemas.openxmlformats.org/drawingml/2006/chartDrawing">
    <cdr:from>
      <cdr:x>0.07858</cdr:x>
      <cdr:y>0.36667</cdr:y>
    </cdr:from>
    <cdr:to>
      <cdr:x>0.28505</cdr:x>
      <cdr:y>0.36778</cdr:y>
    </cdr:to>
    <cdr:cxnSp macro="">
      <cdr:nvCxnSpPr>
        <cdr:cNvPr id="15" name="Straight Arrow Connector 14">
          <a:extLst xmlns:a="http://schemas.openxmlformats.org/drawingml/2006/main">
            <a:ext uri="{FF2B5EF4-FFF2-40B4-BE49-F238E27FC236}">
              <a16:creationId xmlns:a16="http://schemas.microsoft.com/office/drawing/2014/main" id="{02A331AC-6794-4A77-9D13-45B2AC6219D9}"/>
            </a:ext>
          </a:extLst>
        </cdr:cNvPr>
        <cdr:cNvCxnSpPr>
          <a:stCxn xmlns:a="http://schemas.openxmlformats.org/drawingml/2006/main" id="14" idx="1"/>
        </cdr:cNvCxnSpPr>
      </cdr:nvCxnSpPr>
      <cdr:spPr>
        <a:xfrm xmlns:a="http://schemas.openxmlformats.org/drawingml/2006/main" flipH="1" flipV="1">
          <a:off x="485775" y="1571626"/>
          <a:ext cx="1276350" cy="476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0.35593</cdr:x>
      <cdr:y>0.36667</cdr:y>
    </cdr:from>
    <cdr:to>
      <cdr:x>0.49615</cdr:x>
      <cdr:y>0.36667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DD5F2F7C-ACC5-4CC7-B2D8-52B678B9E90E}"/>
            </a:ext>
          </a:extLst>
        </cdr:cNvPr>
        <cdr:cNvCxnSpPr/>
      </cdr:nvCxnSpPr>
      <cdr:spPr>
        <a:xfrm xmlns:a="http://schemas.openxmlformats.org/drawingml/2006/main">
          <a:off x="2200275" y="1571625"/>
          <a:ext cx="866775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0.46687</cdr:x>
      <cdr:y>0.42889</cdr:y>
    </cdr:from>
    <cdr:to>
      <cdr:x>0.547</cdr:x>
      <cdr:y>0.49556</cdr:y>
    </cdr:to>
    <cdr:sp macro="" textlink="'Empirical Rule (an)'!$P$5">
      <cdr:nvSpPr>
        <cdr:cNvPr id="17" name="Rectangle 16"/>
        <cdr:cNvSpPr/>
      </cdr:nvSpPr>
      <cdr:spPr>
        <a:xfrm xmlns:a="http://schemas.openxmlformats.org/drawingml/2006/main">
          <a:off x="2886075" y="1838326"/>
          <a:ext cx="495300" cy="2857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703F5981-51AD-48B2-BECF-5395CD0BAD9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0,68</a:t>
          </a:fld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0.39137</cdr:x>
      <cdr:y>0.46222</cdr:y>
    </cdr:from>
    <cdr:to>
      <cdr:x>0.46687</cdr:x>
      <cdr:y>0.46222</cdr:y>
    </cdr:to>
    <cdr:cxnSp macro="">
      <cdr:nvCxnSpPr>
        <cdr:cNvPr id="18" name="Straight Arrow Connector 17">
          <a:extLst xmlns:a="http://schemas.openxmlformats.org/drawingml/2006/main">
            <a:ext uri="{FF2B5EF4-FFF2-40B4-BE49-F238E27FC236}">
              <a16:creationId xmlns:a16="http://schemas.microsoft.com/office/drawing/2014/main" id="{A316F79E-E4FF-4CA5-8F37-217E7FAFDBE0}"/>
            </a:ext>
          </a:extLst>
        </cdr:cNvPr>
        <cdr:cNvCxnSpPr>
          <a:stCxn xmlns:a="http://schemas.openxmlformats.org/drawingml/2006/main" id="17" idx="1"/>
        </cdr:cNvCxnSpPr>
      </cdr:nvCxnSpPr>
      <cdr:spPr>
        <a:xfrm xmlns:a="http://schemas.openxmlformats.org/drawingml/2006/main" flipH="1">
          <a:off x="2419351" y="1981201"/>
          <a:ext cx="466724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0.547</cdr:x>
      <cdr:y>0.46222</cdr:y>
    </cdr:from>
    <cdr:to>
      <cdr:x>0.61479</cdr:x>
      <cdr:y>0.46444</cdr:y>
    </cdr:to>
    <cdr:cxnSp macro="">
      <cdr:nvCxnSpPr>
        <cdr:cNvPr id="19" name="Straight Arrow Connector 18">
          <a:extLst xmlns:a="http://schemas.openxmlformats.org/drawingml/2006/main">
            <a:ext uri="{FF2B5EF4-FFF2-40B4-BE49-F238E27FC236}">
              <a16:creationId xmlns:a16="http://schemas.microsoft.com/office/drawing/2014/main" id="{0531AF11-91AB-4040-9B23-B372F37F19D9}"/>
            </a:ext>
          </a:extLst>
        </cdr:cNvPr>
        <cdr:cNvCxnSpPr>
          <a:stCxn xmlns:a="http://schemas.openxmlformats.org/drawingml/2006/main" id="17" idx="3"/>
        </cdr:cNvCxnSpPr>
      </cdr:nvCxnSpPr>
      <cdr:spPr>
        <a:xfrm xmlns:a="http://schemas.openxmlformats.org/drawingml/2006/main">
          <a:off x="3381375" y="1981201"/>
          <a:ext cx="419100" cy="95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0.46533</cdr:x>
      <cdr:y>0.63778</cdr:y>
    </cdr:from>
    <cdr:to>
      <cdr:x>0.54545</cdr:x>
      <cdr:y>0.7</cdr:y>
    </cdr:to>
    <cdr:sp macro="" textlink="'Empirical Rule (an)'!$P$6">
      <cdr:nvSpPr>
        <cdr:cNvPr id="28" name="Rectangle 27"/>
        <cdr:cNvSpPr/>
      </cdr:nvSpPr>
      <cdr:spPr>
        <a:xfrm xmlns:a="http://schemas.openxmlformats.org/drawingml/2006/main">
          <a:off x="2876550" y="2733676"/>
          <a:ext cx="495300" cy="2667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19706864-83B1-4B80-9706-B022C8B94585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0,95</a:t>
          </a:fld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0.30354</cdr:x>
      <cdr:y>0.66889</cdr:y>
    </cdr:from>
    <cdr:to>
      <cdr:x>0.46533</cdr:x>
      <cdr:y>0.67333</cdr:y>
    </cdr:to>
    <cdr:cxnSp macro="">
      <cdr:nvCxnSpPr>
        <cdr:cNvPr id="29" name="Straight Arrow Connector 28">
          <a:extLst xmlns:a="http://schemas.openxmlformats.org/drawingml/2006/main">
            <a:ext uri="{FF2B5EF4-FFF2-40B4-BE49-F238E27FC236}">
              <a16:creationId xmlns:a16="http://schemas.microsoft.com/office/drawing/2014/main" id="{CF95DEBD-2A48-4B03-B53F-4F4C77A2B4BC}"/>
            </a:ext>
          </a:extLst>
        </cdr:cNvPr>
        <cdr:cNvCxnSpPr>
          <a:stCxn xmlns:a="http://schemas.openxmlformats.org/drawingml/2006/main" id="28" idx="1"/>
        </cdr:cNvCxnSpPr>
      </cdr:nvCxnSpPr>
      <cdr:spPr>
        <a:xfrm xmlns:a="http://schemas.openxmlformats.org/drawingml/2006/main" flipH="1">
          <a:off x="1876426" y="2867026"/>
          <a:ext cx="1000124" cy="190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0.54545</cdr:x>
      <cdr:y>0.66889</cdr:y>
    </cdr:from>
    <cdr:to>
      <cdr:x>0.69954</cdr:x>
      <cdr:y>0.67111</cdr:y>
    </cdr:to>
    <cdr:cxnSp macro="">
      <cdr:nvCxnSpPr>
        <cdr:cNvPr id="30" name="Straight Arrow Connector 29">
          <a:extLst xmlns:a="http://schemas.openxmlformats.org/drawingml/2006/main">
            <a:ext uri="{FF2B5EF4-FFF2-40B4-BE49-F238E27FC236}">
              <a16:creationId xmlns:a16="http://schemas.microsoft.com/office/drawing/2014/main" id="{3D351F89-840B-4BB3-BAEE-9FE6B6E0E068}"/>
            </a:ext>
          </a:extLst>
        </cdr:cNvPr>
        <cdr:cNvCxnSpPr>
          <a:stCxn xmlns:a="http://schemas.openxmlformats.org/drawingml/2006/main" id="28" idx="3"/>
        </cdr:cNvCxnSpPr>
      </cdr:nvCxnSpPr>
      <cdr:spPr>
        <a:xfrm xmlns:a="http://schemas.openxmlformats.org/drawingml/2006/main">
          <a:off x="3371850" y="2867026"/>
          <a:ext cx="952500" cy="952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0.46225</cdr:x>
      <cdr:y>0.76667</cdr:y>
    </cdr:from>
    <cdr:to>
      <cdr:x>0.54237</cdr:x>
      <cdr:y>0.83778</cdr:y>
    </cdr:to>
    <cdr:sp macro="" textlink="'Empirical Rule (an)'!$P$7">
      <cdr:nvSpPr>
        <cdr:cNvPr id="39" name="Rectangle 38"/>
        <cdr:cNvSpPr/>
      </cdr:nvSpPr>
      <cdr:spPr>
        <a:xfrm xmlns:a="http://schemas.openxmlformats.org/drawingml/2006/main">
          <a:off x="2857500" y="3286126"/>
          <a:ext cx="495300" cy="3048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3E538694-A0DF-451B-85E7-B257F37E33C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0,99</a:t>
          </a:fld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0.16025</cdr:x>
      <cdr:y>0.8</cdr:y>
    </cdr:from>
    <cdr:to>
      <cdr:x>0.46687</cdr:x>
      <cdr:y>0.80333</cdr:y>
    </cdr:to>
    <cdr:cxnSp macro="">
      <cdr:nvCxnSpPr>
        <cdr:cNvPr id="40" name="Straight Arrow Connector 39">
          <a:extLst xmlns:a="http://schemas.openxmlformats.org/drawingml/2006/main">
            <a:ext uri="{FF2B5EF4-FFF2-40B4-BE49-F238E27FC236}">
              <a16:creationId xmlns:a16="http://schemas.microsoft.com/office/drawing/2014/main" id="{347FD4D6-362C-4274-8787-0FD9E3DF10FE}"/>
            </a:ext>
          </a:extLst>
        </cdr:cNvPr>
        <cdr:cNvCxnSpPr/>
      </cdr:nvCxnSpPr>
      <cdr:spPr>
        <a:xfrm xmlns:a="http://schemas.openxmlformats.org/drawingml/2006/main" flipH="1" flipV="1">
          <a:off x="990600" y="3429000"/>
          <a:ext cx="1895476" cy="1428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0.547</cdr:x>
      <cdr:y>0.8</cdr:y>
    </cdr:from>
    <cdr:to>
      <cdr:x>0.83667</cdr:x>
      <cdr:y>0.80333</cdr:y>
    </cdr:to>
    <cdr:cxnSp macro="">
      <cdr:nvCxnSpPr>
        <cdr:cNvPr id="41" name="Straight Arrow Connector 40">
          <a:extLst xmlns:a="http://schemas.openxmlformats.org/drawingml/2006/main">
            <a:ext uri="{FF2B5EF4-FFF2-40B4-BE49-F238E27FC236}">
              <a16:creationId xmlns:a16="http://schemas.microsoft.com/office/drawing/2014/main" id="{CF4AE7B6-558C-4D90-BC58-919960E2DACB}"/>
            </a:ext>
          </a:extLst>
        </cdr:cNvPr>
        <cdr:cNvCxnSpPr/>
      </cdr:nvCxnSpPr>
      <cdr:spPr>
        <a:xfrm xmlns:a="http://schemas.openxmlformats.org/drawingml/2006/main" flipV="1">
          <a:off x="3381375" y="3429000"/>
          <a:ext cx="1790700" cy="14288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0.13097</cdr:x>
      <cdr:y>0.84222</cdr:y>
    </cdr:from>
    <cdr:to>
      <cdr:x>0.89831</cdr:x>
      <cdr:y>0.93111</cdr:y>
    </cdr:to>
    <cdr:sp macro="" textlink="">
      <cdr:nvSpPr>
        <cdr:cNvPr id="50" name="TextBox 49"/>
        <cdr:cNvSpPr txBox="1"/>
      </cdr:nvSpPr>
      <cdr:spPr>
        <a:xfrm xmlns:a="http://schemas.openxmlformats.org/drawingml/2006/main">
          <a:off x="809625" y="3609975"/>
          <a:ext cx="474345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-3 z                -2 z                -1 z                 0 z                   1</a:t>
          </a:r>
          <a:r>
            <a:rPr lang="en-US" sz="1100" baseline="0"/>
            <a:t> z                 2 z                3z</a:t>
          </a:r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0VideoExcelStorage\218\junk\Busn214-Week05OL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iraeus\Classes\DATA%20ANALYTICS\EXCEL%202013%20STATISTICAL%20ANALYSIS\FILES\Excel2013StatisticsChapter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ics"/>
      <sheetName val="Errors"/>
      <sheetName val="E(1)"/>
      <sheetName val="E(1an)"/>
      <sheetName val="E(2)"/>
      <sheetName val="E(2an)"/>
      <sheetName val="E(3)"/>
      <sheetName val="E(3an)"/>
      <sheetName val="E(4)"/>
      <sheetName val="E(4an)"/>
      <sheetName val="E(5 )"/>
      <sheetName val="E(5an)"/>
      <sheetName val="DV"/>
      <sheetName val="DV (an)"/>
      <sheetName val="Flash Fill"/>
      <sheetName val="Flash Fill (an)"/>
      <sheetName val="CNF-Notes"/>
      <sheetName val="CNF"/>
      <sheetName val="CNF (an)"/>
      <sheetName val="Text Formulas"/>
      <sheetName val="Text Formulas (an)"/>
      <sheetName val="Date Functions"/>
      <sheetName val="Date Functions (an)"/>
      <sheetName val="Array Formulas"/>
      <sheetName val="Array Formulas (an)"/>
      <sheetName val="Array Functions"/>
      <sheetName val="Array Functions (an)"/>
      <sheetName val="Homework ==&gt;&gt;"/>
      <sheetName val="HW(1)"/>
      <sheetName val="HW(1an)"/>
      <sheetName val="HW(2)"/>
      <sheetName val="HW(2an)"/>
      <sheetName val="HW(3)"/>
      <sheetName val="HW(3an)"/>
      <sheetName val="HW(4)"/>
      <sheetName val="HW(4an)"/>
      <sheetName val="HW(5)"/>
      <sheetName val="HW(5an)"/>
      <sheetName val="HW(6)"/>
      <sheetName val="HW(6an)"/>
      <sheetName val="HW(7)"/>
      <sheetName val="HW(7an)"/>
      <sheetName val="HW(8)"/>
      <sheetName val="HW(8an)"/>
      <sheetName val="HW(9)"/>
      <sheetName val="HW(9an)"/>
      <sheetName val="HW(10)"/>
      <sheetName val="HW(10an)"/>
      <sheetName val="HW(11)"/>
      <sheetName val="HW(11an)"/>
      <sheetName val="HW(12)"/>
      <sheetName val="HW(12an)"/>
      <sheetName val="HW(13)"/>
      <sheetName val="HW(13an)"/>
      <sheetName val="HW(14)"/>
      <sheetName val="HW(14an)"/>
      <sheetName val="HW(15)"/>
      <sheetName val="HW(15an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8">
          <cell r="G58" t="str">
            <v>FreestyleANSWER</v>
          </cell>
          <cell r="H58" t="str">
            <v>FastANSWER</v>
          </cell>
          <cell r="I58" t="str">
            <v>AussieANSWER</v>
          </cell>
          <cell r="J58" t="str">
            <v>WindANSWER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ics"/>
      <sheetName val="Detailed Topic List"/>
      <sheetName val="Keyboards"/>
      <sheetName val="Notes"/>
      <sheetName val="Location"/>
      <sheetName val="Location (an)"/>
      <sheetName val="Terms"/>
      <sheetName val="MeanPorS"/>
      <sheetName val="MeanPorS (an)"/>
      <sheetName val="Mean"/>
      <sheetName val="Mean (an)"/>
      <sheetName val="Median"/>
      <sheetName val="Median (an)"/>
      <sheetName val="Mode"/>
      <sheetName val="Mode (an)"/>
      <sheetName val="Skew"/>
      <sheetName val="Skew (an)"/>
      <sheetName val="Weighted Mean"/>
      <sheetName val="Weighted Mean (an)"/>
      <sheetName val="WM(2)"/>
      <sheetName val="WM(2an)"/>
      <sheetName val="GroupedDataMean"/>
      <sheetName val="Trimmed Mean"/>
      <sheetName val="Geometric Mean"/>
      <sheetName val="Geometric Mean (an)"/>
      <sheetName val="PercentiileAndQuartile"/>
      <sheetName val="PercentiileAndQuartile (an)"/>
      <sheetName val="Rank"/>
      <sheetName val="Stock"/>
      <sheetName val="Rank (an)"/>
      <sheetName val="V(1)"/>
      <sheetName val="V(2)"/>
      <sheetName val="V(3)"/>
      <sheetName val="V(4)"/>
      <sheetName val="V(4an)"/>
      <sheetName val="V(5)"/>
      <sheetName val="V(5an)"/>
      <sheetName val="V(6)"/>
      <sheetName val="V(7)"/>
      <sheetName val="V(7an)"/>
      <sheetName val="V(8)"/>
      <sheetName val="V(9)"/>
      <sheetName val="V(9an)"/>
      <sheetName val="V(10)"/>
      <sheetName val="DS"/>
      <sheetName val="DS (an)"/>
      <sheetName val="Skew (2)"/>
      <sheetName val="Skew (2an)"/>
      <sheetName val="Skew (3)"/>
      <sheetName val="S(L)"/>
      <sheetName val="S(B)"/>
      <sheetName val="S(R)"/>
      <sheetName val="S(HR)"/>
      <sheetName val="z(1)"/>
      <sheetName val="z(1an)"/>
      <sheetName val="z(2)"/>
      <sheetName val="z(2an)"/>
      <sheetName val="z(3)"/>
      <sheetName val="z(3an)"/>
      <sheetName val="Chebyshev"/>
      <sheetName val="Chebyshev (an)"/>
      <sheetName val="Empirical Rule"/>
      <sheetName val="HeightChart"/>
      <sheetName val="Empirical Rule (an)"/>
      <sheetName val="Bell&amp;Cheb"/>
      <sheetName val="Bell&amp;Cheb (an)"/>
      <sheetName val="5 N S"/>
      <sheetName val="5 N S (an)"/>
      <sheetName val="5 Number &amp; Box Blot"/>
      <sheetName val="5 Number &amp; Box Blot (an)"/>
      <sheetName val="Outliers"/>
      <sheetName val="Outliers (an)"/>
      <sheetName val="BP Chart"/>
      <sheetName val="Multiple BP"/>
      <sheetName val="Monthly Salary"/>
      <sheetName val="2 Variable Notes"/>
      <sheetName val="2 Variable Scatter"/>
      <sheetName val="2 Variable Xbar Lines"/>
      <sheetName val="2 Variable Xbar Lines (an)"/>
      <sheetName val="2 Variables Cov and Corr"/>
      <sheetName val="2 Variables Cov and Corr (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2">
          <cell r="B2">
            <v>60</v>
          </cell>
        </row>
      </sheetData>
      <sheetData sheetId="56"/>
      <sheetData sheetId="57">
        <row r="1">
          <cell r="B1">
            <v>71</v>
          </cell>
        </row>
      </sheetData>
      <sheetData sheetId="58"/>
      <sheetData sheetId="59"/>
      <sheetData sheetId="60"/>
      <sheetData sheetId="61"/>
      <sheetData sheetId="62">
        <row r="1">
          <cell r="AC1" t="str">
            <v>Normal Distribution, Bell Shaped Distribution, Gaussian Distribution, Symmetrical Distribution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30">
          <cell r="D30">
            <v>2</v>
          </cell>
          <cell r="G30">
            <v>5</v>
          </cell>
        </row>
        <row r="34">
          <cell r="C34">
            <v>2510</v>
          </cell>
          <cell r="D34">
            <v>1</v>
          </cell>
          <cell r="F34">
            <v>6987</v>
          </cell>
          <cell r="G34">
            <v>1</v>
          </cell>
        </row>
      </sheetData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265-EBE4-4EE6-9FD2-75CDFF569F18}">
  <sheetPr>
    <tabColor rgb="FF0070C0"/>
  </sheetPr>
  <dimension ref="A1:C27"/>
  <sheetViews>
    <sheetView tabSelected="1" topLeftCell="A7" zoomScaleNormal="100" workbookViewId="0">
      <selection activeCell="H9" sqref="H9"/>
    </sheetView>
  </sheetViews>
  <sheetFormatPr defaultRowHeight="14.5" x14ac:dyDescent="0.35"/>
  <cols>
    <col min="1" max="2" width="25" customWidth="1"/>
    <col min="4" max="5" width="25" customWidth="1"/>
    <col min="7" max="8" width="25" customWidth="1"/>
  </cols>
  <sheetData>
    <row r="1" spans="1:3" x14ac:dyDescent="0.35">
      <c r="A1" t="s">
        <v>9</v>
      </c>
    </row>
    <row r="2" spans="1:3" x14ac:dyDescent="0.35">
      <c r="A2" t="s">
        <v>10</v>
      </c>
    </row>
    <row r="3" spans="1:3" x14ac:dyDescent="0.35">
      <c r="A3" t="s">
        <v>11</v>
      </c>
    </row>
    <row r="4" spans="1:3" x14ac:dyDescent="0.35">
      <c r="A4" t="s">
        <v>12</v>
      </c>
    </row>
    <row r="5" spans="1:3" x14ac:dyDescent="0.35">
      <c r="A5" t="s">
        <v>13</v>
      </c>
    </row>
    <row r="6" spans="1:3" x14ac:dyDescent="0.35">
      <c r="A6" t="s">
        <v>14</v>
      </c>
    </row>
    <row r="10" spans="1:3" x14ac:dyDescent="0.35">
      <c r="A10" s="10" t="s">
        <v>15</v>
      </c>
      <c r="B10" s="11"/>
    </row>
    <row r="12" spans="1:3" x14ac:dyDescent="0.35">
      <c r="A12" s="7" t="s">
        <v>16</v>
      </c>
      <c r="B12" s="7" t="s">
        <v>6</v>
      </c>
      <c r="C12" s="6"/>
    </row>
    <row r="13" spans="1:3" x14ac:dyDescent="0.35">
      <c r="A13" s="2">
        <v>8</v>
      </c>
      <c r="B13" s="2">
        <v>85</v>
      </c>
    </row>
    <row r="14" spans="1:3" x14ac:dyDescent="0.35">
      <c r="A14" s="2">
        <v>24</v>
      </c>
      <c r="B14" s="2">
        <v>99</v>
      </c>
    </row>
    <row r="15" spans="1:3" x14ac:dyDescent="0.35">
      <c r="A15" s="2">
        <v>4</v>
      </c>
      <c r="B15" s="2">
        <v>62</v>
      </c>
    </row>
    <row r="16" spans="1:3" x14ac:dyDescent="0.35">
      <c r="A16" s="2">
        <v>21</v>
      </c>
      <c r="B16" s="2">
        <v>92</v>
      </c>
    </row>
    <row r="17" spans="1:2" x14ac:dyDescent="0.35">
      <c r="A17" s="2">
        <v>9</v>
      </c>
      <c r="B17" s="2">
        <v>100</v>
      </c>
    </row>
    <row r="18" spans="1:2" x14ac:dyDescent="0.35">
      <c r="A18" s="2">
        <v>16</v>
      </c>
      <c r="B18" s="2">
        <v>88</v>
      </c>
    </row>
    <row r="19" spans="1:2" x14ac:dyDescent="0.35">
      <c r="A19" s="2">
        <v>9</v>
      </c>
      <c r="B19" s="2">
        <v>75</v>
      </c>
    </row>
    <row r="20" spans="1:2" x14ac:dyDescent="0.35">
      <c r="A20" s="2">
        <v>16</v>
      </c>
      <c r="B20" s="2">
        <v>88</v>
      </c>
    </row>
    <row r="21" spans="1:2" x14ac:dyDescent="0.35">
      <c r="A21" s="2">
        <v>1</v>
      </c>
      <c r="B21" s="2">
        <v>25</v>
      </c>
    </row>
    <row r="22" spans="1:2" x14ac:dyDescent="0.35">
      <c r="A22" s="2">
        <v>8</v>
      </c>
      <c r="B22" s="2">
        <v>78</v>
      </c>
    </row>
    <row r="23" spans="1:2" x14ac:dyDescent="0.35">
      <c r="A23" s="2">
        <v>10</v>
      </c>
      <c r="B23" s="2">
        <v>82</v>
      </c>
    </row>
    <row r="24" spans="1:2" x14ac:dyDescent="0.35">
      <c r="A24" s="2">
        <v>15</v>
      </c>
      <c r="B24" s="2">
        <v>92</v>
      </c>
    </row>
    <row r="25" spans="1:2" x14ac:dyDescent="0.35">
      <c r="A25" s="2">
        <v>8</v>
      </c>
      <c r="B25" s="2">
        <v>55</v>
      </c>
    </row>
    <row r="26" spans="1:2" x14ac:dyDescent="0.35">
      <c r="A26" s="2">
        <v>10</v>
      </c>
      <c r="B26" s="2">
        <v>84</v>
      </c>
    </row>
    <row r="27" spans="1:2" x14ac:dyDescent="0.35">
      <c r="A27" s="2">
        <v>9</v>
      </c>
      <c r="B27" s="2">
        <v>91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E3EF-9AB1-4C29-AD11-7C39D356392D}">
  <sheetPr>
    <tabColor rgb="FF0070C0"/>
  </sheetPr>
  <dimension ref="A1:C27"/>
  <sheetViews>
    <sheetView zoomScale="97" zoomScaleNormal="97" workbookViewId="0">
      <selection activeCell="C19" sqref="C19"/>
    </sheetView>
  </sheetViews>
  <sheetFormatPr defaultRowHeight="14.5" x14ac:dyDescent="0.35"/>
  <cols>
    <col min="1" max="2" width="25" customWidth="1"/>
    <col min="4" max="5" width="25" customWidth="1"/>
  </cols>
  <sheetData>
    <row r="1" spans="1:3" x14ac:dyDescent="0.35">
      <c r="A1" t="s">
        <v>9</v>
      </c>
    </row>
    <row r="2" spans="1:3" x14ac:dyDescent="0.35">
      <c r="A2" t="s">
        <v>10</v>
      </c>
    </row>
    <row r="3" spans="1:3" x14ac:dyDescent="0.35">
      <c r="A3" t="s">
        <v>11</v>
      </c>
    </row>
    <row r="4" spans="1:3" x14ac:dyDescent="0.35">
      <c r="A4" t="s">
        <v>12</v>
      </c>
    </row>
    <row r="5" spans="1:3" x14ac:dyDescent="0.35">
      <c r="A5" t="s">
        <v>13</v>
      </c>
    </row>
    <row r="6" spans="1:3" x14ac:dyDescent="0.35">
      <c r="A6" t="s">
        <v>14</v>
      </c>
    </row>
    <row r="10" spans="1:3" ht="29" x14ac:dyDescent="0.35">
      <c r="A10" s="10" t="s">
        <v>17</v>
      </c>
      <c r="B10" s="11"/>
    </row>
    <row r="12" spans="1:3" x14ac:dyDescent="0.35">
      <c r="A12" s="7" t="s">
        <v>18</v>
      </c>
      <c r="B12" s="7" t="s">
        <v>19</v>
      </c>
      <c r="C12" s="6"/>
    </row>
    <row r="13" spans="1:3" x14ac:dyDescent="0.35">
      <c r="A13" s="2">
        <v>2</v>
      </c>
      <c r="B13" s="2">
        <v>2.9</v>
      </c>
    </row>
    <row r="14" spans="1:3" x14ac:dyDescent="0.35">
      <c r="A14" s="2">
        <v>3</v>
      </c>
      <c r="B14" s="2">
        <v>4</v>
      </c>
    </row>
    <row r="15" spans="1:3" x14ac:dyDescent="0.35">
      <c r="A15" s="2">
        <v>8</v>
      </c>
      <c r="B15" s="2">
        <v>2</v>
      </c>
    </row>
    <row r="16" spans="1:3" x14ac:dyDescent="0.35">
      <c r="A16" s="2">
        <v>2</v>
      </c>
      <c r="B16" s="2">
        <v>2.5</v>
      </c>
    </row>
    <row r="17" spans="1:2" x14ac:dyDescent="0.35">
      <c r="A17" s="2">
        <v>0</v>
      </c>
      <c r="B17" s="2">
        <v>3.8</v>
      </c>
    </row>
    <row r="18" spans="1:2" x14ac:dyDescent="0.35">
      <c r="A18" s="2">
        <v>1</v>
      </c>
      <c r="B18" s="2">
        <v>3.3</v>
      </c>
    </row>
    <row r="19" spans="1:2" x14ac:dyDescent="0.35">
      <c r="A19" s="2">
        <v>3</v>
      </c>
      <c r="B19" s="2">
        <v>1.8</v>
      </c>
    </row>
    <row r="20" spans="1:2" x14ac:dyDescent="0.35">
      <c r="A20" s="2">
        <v>3</v>
      </c>
      <c r="B20" s="2">
        <v>1.2</v>
      </c>
    </row>
    <row r="21" spans="1:2" x14ac:dyDescent="0.35">
      <c r="A21" s="2">
        <v>2</v>
      </c>
      <c r="B21" s="2">
        <v>2.4</v>
      </c>
    </row>
    <row r="22" spans="1:2" x14ac:dyDescent="0.35">
      <c r="A22" s="2">
        <v>1</v>
      </c>
      <c r="B22" s="2">
        <v>2.8</v>
      </c>
    </row>
    <row r="23" spans="1:2" x14ac:dyDescent="0.35">
      <c r="A23" s="2">
        <v>10</v>
      </c>
      <c r="B23" s="2">
        <v>0</v>
      </c>
    </row>
    <row r="24" spans="1:2" x14ac:dyDescent="0.35">
      <c r="A24" s="2">
        <v>0</v>
      </c>
      <c r="B24" s="2">
        <v>3.4</v>
      </c>
    </row>
    <row r="25" spans="1:2" x14ac:dyDescent="0.35">
      <c r="A25" s="2">
        <v>2</v>
      </c>
      <c r="B25" s="2">
        <v>4</v>
      </c>
    </row>
    <row r="26" spans="1:2" x14ac:dyDescent="0.35">
      <c r="A26" s="2">
        <v>0</v>
      </c>
      <c r="B26" s="2">
        <v>3.6</v>
      </c>
    </row>
    <row r="27" spans="1:2" x14ac:dyDescent="0.35">
      <c r="A27" s="2">
        <v>2</v>
      </c>
      <c r="B27" s="2">
        <v>3.8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991CF-E356-4F79-B667-1EC6BF419116}">
  <sheetPr>
    <tabColor rgb="FF0070C0"/>
  </sheetPr>
  <dimension ref="A1:B27"/>
  <sheetViews>
    <sheetView topLeftCell="A7" zoomScale="93" zoomScaleNormal="93" workbookViewId="0">
      <selection activeCell="D25" sqref="D25"/>
    </sheetView>
  </sheetViews>
  <sheetFormatPr defaultRowHeight="14.5" x14ac:dyDescent="0.35"/>
  <cols>
    <col min="1" max="1" width="26.81640625" customWidth="1"/>
    <col min="2" max="2" width="25" customWidth="1"/>
    <col min="4" max="5" width="25" customWidth="1"/>
    <col min="7" max="8" width="25" customWidth="1"/>
  </cols>
  <sheetData>
    <row r="1" spans="1:2" x14ac:dyDescent="0.35">
      <c r="A1" t="s">
        <v>9</v>
      </c>
    </row>
    <row r="2" spans="1:2" x14ac:dyDescent="0.35">
      <c r="A2" t="s">
        <v>10</v>
      </c>
    </row>
    <row r="3" spans="1:2" x14ac:dyDescent="0.35">
      <c r="A3" t="s">
        <v>11</v>
      </c>
    </row>
    <row r="4" spans="1:2" x14ac:dyDescent="0.35">
      <c r="A4" t="s">
        <v>12</v>
      </c>
    </row>
    <row r="5" spans="1:2" x14ac:dyDescent="0.35">
      <c r="A5" t="s">
        <v>13</v>
      </c>
    </row>
    <row r="6" spans="1:2" x14ac:dyDescent="0.35">
      <c r="A6" t="s">
        <v>14</v>
      </c>
    </row>
    <row r="10" spans="1:2" x14ac:dyDescent="0.35">
      <c r="A10" s="10" t="s">
        <v>15</v>
      </c>
      <c r="B10" s="11"/>
    </row>
    <row r="12" spans="1:2" x14ac:dyDescent="0.35">
      <c r="A12" s="7" t="s">
        <v>20</v>
      </c>
      <c r="B12" s="7" t="s">
        <v>21</v>
      </c>
    </row>
    <row r="13" spans="1:2" x14ac:dyDescent="0.35">
      <c r="A13" s="2">
        <v>12</v>
      </c>
      <c r="B13" s="5">
        <v>1560000</v>
      </c>
    </row>
    <row r="14" spans="1:2" x14ac:dyDescent="0.35">
      <c r="A14" s="2">
        <v>1</v>
      </c>
      <c r="B14" s="5">
        <v>60000</v>
      </c>
    </row>
    <row r="15" spans="1:2" x14ac:dyDescent="0.35">
      <c r="A15" s="2">
        <v>15</v>
      </c>
      <c r="B15" s="5">
        <v>1950000</v>
      </c>
    </row>
    <row r="16" spans="1:2" x14ac:dyDescent="0.35">
      <c r="A16" s="2">
        <v>18</v>
      </c>
      <c r="B16" s="5">
        <v>900000</v>
      </c>
    </row>
    <row r="17" spans="1:2" x14ac:dyDescent="0.35">
      <c r="A17" s="2">
        <v>16</v>
      </c>
      <c r="B17" s="5">
        <v>1760000</v>
      </c>
    </row>
    <row r="18" spans="1:2" x14ac:dyDescent="0.35">
      <c r="A18" s="2">
        <v>1</v>
      </c>
      <c r="B18" s="5">
        <v>50000</v>
      </c>
    </row>
    <row r="19" spans="1:2" x14ac:dyDescent="0.35">
      <c r="A19" s="2">
        <v>13</v>
      </c>
      <c r="B19" s="5">
        <v>1950000</v>
      </c>
    </row>
    <row r="20" spans="1:2" x14ac:dyDescent="0.35">
      <c r="A20" s="2">
        <v>22</v>
      </c>
      <c r="B20" s="5">
        <v>2860000</v>
      </c>
    </row>
    <row r="21" spans="1:2" x14ac:dyDescent="0.35">
      <c r="A21" s="2">
        <v>20</v>
      </c>
      <c r="B21" s="5">
        <v>1600000</v>
      </c>
    </row>
    <row r="22" spans="1:2" x14ac:dyDescent="0.35">
      <c r="A22" s="2">
        <v>1</v>
      </c>
      <c r="B22" s="5">
        <v>120000</v>
      </c>
    </row>
    <row r="23" spans="1:2" x14ac:dyDescent="0.35">
      <c r="A23" s="2">
        <v>4</v>
      </c>
      <c r="B23" s="5">
        <v>480000</v>
      </c>
    </row>
    <row r="24" spans="1:2" x14ac:dyDescent="0.35">
      <c r="A24" s="2">
        <v>11</v>
      </c>
      <c r="B24" s="5">
        <v>880000</v>
      </c>
    </row>
    <row r="25" spans="1:2" x14ac:dyDescent="0.35">
      <c r="A25" s="2">
        <v>24</v>
      </c>
      <c r="B25" s="5">
        <v>3600000</v>
      </c>
    </row>
    <row r="26" spans="1:2" x14ac:dyDescent="0.35">
      <c r="A26" s="2">
        <v>8</v>
      </c>
      <c r="B26" s="5">
        <v>1040000</v>
      </c>
    </row>
    <row r="27" spans="1:2" x14ac:dyDescent="0.35">
      <c r="A27" s="2">
        <v>23</v>
      </c>
      <c r="B27" s="5">
        <v>2530000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1D28-6F7A-466E-9F73-1F81E5422782}">
  <sheetPr>
    <tabColor rgb="FF0070C0"/>
  </sheetPr>
  <dimension ref="A1:B201"/>
  <sheetViews>
    <sheetView zoomScaleNormal="100" workbookViewId="0">
      <selection activeCell="M18" sqref="M18"/>
    </sheetView>
  </sheetViews>
  <sheetFormatPr defaultRowHeight="14.5" x14ac:dyDescent="0.35"/>
  <cols>
    <col min="1" max="1" width="13.54296875" bestFit="1" customWidth="1"/>
    <col min="2" max="2" width="13.26953125" bestFit="1" customWidth="1"/>
  </cols>
  <sheetData>
    <row r="1" spans="1:2" ht="31" x14ac:dyDescent="0.35">
      <c r="A1" s="12" t="s">
        <v>7</v>
      </c>
      <c r="B1" s="12" t="s">
        <v>22</v>
      </c>
    </row>
    <row r="2" spans="1:2" x14ac:dyDescent="0.35">
      <c r="A2" s="2">
        <v>21</v>
      </c>
      <c r="B2" s="5">
        <v>45.9</v>
      </c>
    </row>
    <row r="3" spans="1:2" x14ac:dyDescent="0.35">
      <c r="A3" s="2">
        <v>57</v>
      </c>
      <c r="B3" s="5">
        <v>19.95</v>
      </c>
    </row>
    <row r="4" spans="1:2" x14ac:dyDescent="0.35">
      <c r="A4" s="2">
        <v>25</v>
      </c>
      <c r="B4" s="5">
        <v>21.95</v>
      </c>
    </row>
    <row r="5" spans="1:2" x14ac:dyDescent="0.35">
      <c r="A5" s="2">
        <v>38</v>
      </c>
      <c r="B5" s="5">
        <v>19.95</v>
      </c>
    </row>
    <row r="6" spans="1:2" x14ac:dyDescent="0.35">
      <c r="A6" s="2">
        <v>22</v>
      </c>
      <c r="B6" s="5">
        <v>79.8</v>
      </c>
    </row>
    <row r="7" spans="1:2" x14ac:dyDescent="0.35">
      <c r="A7" s="2">
        <v>29</v>
      </c>
      <c r="B7" s="5">
        <v>79.8</v>
      </c>
    </row>
    <row r="8" spans="1:2" x14ac:dyDescent="0.35">
      <c r="A8" s="2">
        <v>18</v>
      </c>
      <c r="B8" s="5">
        <v>59.849999999999994</v>
      </c>
    </row>
    <row r="9" spans="1:2" x14ac:dyDescent="0.35">
      <c r="A9" s="2">
        <v>64</v>
      </c>
      <c r="B9" s="5">
        <v>139.65</v>
      </c>
    </row>
    <row r="10" spans="1:2" x14ac:dyDescent="0.35">
      <c r="A10" s="2">
        <v>27</v>
      </c>
      <c r="B10" s="5">
        <v>119.69999999999999</v>
      </c>
    </row>
    <row r="11" spans="1:2" x14ac:dyDescent="0.35">
      <c r="A11" s="2">
        <v>22</v>
      </c>
      <c r="B11" s="5">
        <v>43.9</v>
      </c>
    </row>
    <row r="12" spans="1:2" x14ac:dyDescent="0.35">
      <c r="A12" s="2">
        <v>39</v>
      </c>
      <c r="B12" s="5">
        <v>43.9</v>
      </c>
    </row>
    <row r="13" spans="1:2" x14ac:dyDescent="0.35">
      <c r="A13" s="2">
        <v>61</v>
      </c>
      <c r="B13" s="5">
        <v>99.75</v>
      </c>
    </row>
    <row r="14" spans="1:2" x14ac:dyDescent="0.35">
      <c r="A14" s="2">
        <v>18</v>
      </c>
      <c r="B14" s="5">
        <v>114.75</v>
      </c>
    </row>
    <row r="15" spans="1:2" x14ac:dyDescent="0.35">
      <c r="A15" s="2">
        <v>22</v>
      </c>
      <c r="B15" s="5">
        <v>91.8</v>
      </c>
    </row>
    <row r="16" spans="1:2" x14ac:dyDescent="0.35">
      <c r="A16" s="2">
        <v>52</v>
      </c>
      <c r="B16" s="5">
        <v>114.75</v>
      </c>
    </row>
    <row r="17" spans="1:2" x14ac:dyDescent="0.35">
      <c r="A17" s="2">
        <v>22</v>
      </c>
      <c r="B17" s="5">
        <v>22.95</v>
      </c>
    </row>
    <row r="18" spans="1:2" x14ac:dyDescent="0.35">
      <c r="A18" s="2">
        <v>18</v>
      </c>
      <c r="B18" s="5">
        <v>124.75</v>
      </c>
    </row>
    <row r="19" spans="1:2" x14ac:dyDescent="0.35">
      <c r="A19" s="2">
        <v>55</v>
      </c>
      <c r="B19" s="5">
        <v>19.95</v>
      </c>
    </row>
    <row r="20" spans="1:2" x14ac:dyDescent="0.35">
      <c r="A20" s="2">
        <v>20</v>
      </c>
      <c r="B20" s="5">
        <v>87.8</v>
      </c>
    </row>
    <row r="21" spans="1:2" x14ac:dyDescent="0.35">
      <c r="A21" s="2">
        <v>42</v>
      </c>
      <c r="B21" s="5">
        <v>22.95</v>
      </c>
    </row>
    <row r="22" spans="1:2" x14ac:dyDescent="0.35">
      <c r="A22" s="2">
        <v>30</v>
      </c>
      <c r="B22" s="5">
        <v>299.5</v>
      </c>
    </row>
    <row r="23" spans="1:2" x14ac:dyDescent="0.35">
      <c r="A23" s="2">
        <v>64</v>
      </c>
      <c r="B23" s="5">
        <v>19.95</v>
      </c>
    </row>
    <row r="24" spans="1:2" x14ac:dyDescent="0.35">
      <c r="A24" s="2">
        <v>63</v>
      </c>
      <c r="B24" s="5">
        <v>99.75</v>
      </c>
    </row>
    <row r="25" spans="1:2" x14ac:dyDescent="0.35">
      <c r="A25" s="2">
        <v>41</v>
      </c>
      <c r="B25" s="5">
        <v>39.9</v>
      </c>
    </row>
    <row r="26" spans="1:2" x14ac:dyDescent="0.35">
      <c r="A26" s="2">
        <v>21</v>
      </c>
      <c r="B26" s="5">
        <v>65.849999999999994</v>
      </c>
    </row>
    <row r="27" spans="1:2" x14ac:dyDescent="0.35">
      <c r="A27" s="2">
        <v>63</v>
      </c>
      <c r="B27" s="5">
        <v>24.95</v>
      </c>
    </row>
    <row r="28" spans="1:2" x14ac:dyDescent="0.35">
      <c r="A28" s="2">
        <v>54</v>
      </c>
      <c r="B28" s="5">
        <v>21.95</v>
      </c>
    </row>
    <row r="29" spans="1:2" x14ac:dyDescent="0.35">
      <c r="A29" s="2">
        <v>18</v>
      </c>
      <c r="B29" s="5">
        <v>19.95</v>
      </c>
    </row>
    <row r="30" spans="1:2" x14ac:dyDescent="0.35">
      <c r="A30" s="2">
        <v>26</v>
      </c>
      <c r="B30" s="5">
        <v>91.8</v>
      </c>
    </row>
    <row r="31" spans="1:2" x14ac:dyDescent="0.35">
      <c r="A31" s="2">
        <v>59</v>
      </c>
      <c r="B31" s="5">
        <v>65.849999999999994</v>
      </c>
    </row>
    <row r="32" spans="1:2" x14ac:dyDescent="0.35">
      <c r="A32" s="2">
        <v>30</v>
      </c>
      <c r="B32" s="5">
        <v>39.9</v>
      </c>
    </row>
    <row r="33" spans="1:2" x14ac:dyDescent="0.35">
      <c r="A33" s="2">
        <v>64</v>
      </c>
      <c r="B33" s="5">
        <v>43.9</v>
      </c>
    </row>
    <row r="34" spans="1:2" x14ac:dyDescent="0.35">
      <c r="A34" s="2">
        <v>30</v>
      </c>
      <c r="B34" s="5">
        <v>65.849999999999994</v>
      </c>
    </row>
    <row r="35" spans="1:2" x14ac:dyDescent="0.35">
      <c r="A35" s="2">
        <v>41</v>
      </c>
      <c r="B35" s="5">
        <v>43.9</v>
      </c>
    </row>
    <row r="36" spans="1:2" x14ac:dyDescent="0.35">
      <c r="A36" s="2">
        <v>23</v>
      </c>
      <c r="B36" s="5">
        <v>99.75</v>
      </c>
    </row>
    <row r="37" spans="1:2" x14ac:dyDescent="0.35">
      <c r="A37" s="2">
        <v>52</v>
      </c>
      <c r="B37" s="5">
        <v>29.95</v>
      </c>
    </row>
    <row r="38" spans="1:2" x14ac:dyDescent="0.35">
      <c r="A38" s="2">
        <v>18</v>
      </c>
      <c r="B38" s="5">
        <v>65.849999999999994</v>
      </c>
    </row>
    <row r="39" spans="1:2" x14ac:dyDescent="0.35">
      <c r="A39" s="2">
        <v>32</v>
      </c>
      <c r="B39" s="5">
        <v>22.95</v>
      </c>
    </row>
    <row r="40" spans="1:2" x14ac:dyDescent="0.35">
      <c r="A40" s="2">
        <v>22</v>
      </c>
      <c r="B40" s="5">
        <v>19.95</v>
      </c>
    </row>
    <row r="41" spans="1:2" x14ac:dyDescent="0.35">
      <c r="A41" s="2">
        <v>29</v>
      </c>
      <c r="B41" s="5">
        <v>99.75</v>
      </c>
    </row>
    <row r="42" spans="1:2" x14ac:dyDescent="0.35">
      <c r="A42" s="2">
        <v>25</v>
      </c>
      <c r="B42" s="5">
        <v>124.75</v>
      </c>
    </row>
    <row r="43" spans="1:2" x14ac:dyDescent="0.35">
      <c r="A43" s="2">
        <v>63</v>
      </c>
      <c r="B43" s="5">
        <v>21.95</v>
      </c>
    </row>
    <row r="44" spans="1:2" x14ac:dyDescent="0.35">
      <c r="A44" s="2">
        <v>26</v>
      </c>
      <c r="B44" s="5">
        <v>174.65</v>
      </c>
    </row>
    <row r="45" spans="1:2" x14ac:dyDescent="0.35">
      <c r="A45" s="2">
        <v>31</v>
      </c>
      <c r="B45" s="5">
        <v>29.95</v>
      </c>
    </row>
    <row r="46" spans="1:2" x14ac:dyDescent="0.35">
      <c r="A46" s="2">
        <v>23</v>
      </c>
      <c r="B46" s="5">
        <v>149.75</v>
      </c>
    </row>
    <row r="47" spans="1:2" x14ac:dyDescent="0.35">
      <c r="A47" s="2">
        <v>42</v>
      </c>
      <c r="B47" s="5">
        <v>29.95</v>
      </c>
    </row>
    <row r="48" spans="1:2" x14ac:dyDescent="0.35">
      <c r="A48" s="2">
        <v>28</v>
      </c>
      <c r="B48" s="5">
        <v>45.9</v>
      </c>
    </row>
    <row r="49" spans="1:2" x14ac:dyDescent="0.35">
      <c r="A49" s="2">
        <v>23</v>
      </c>
      <c r="B49" s="5">
        <v>160.65</v>
      </c>
    </row>
    <row r="50" spans="1:2" x14ac:dyDescent="0.35">
      <c r="A50" s="2">
        <v>19</v>
      </c>
      <c r="B50" s="5">
        <v>160.65</v>
      </c>
    </row>
    <row r="51" spans="1:2" x14ac:dyDescent="0.35">
      <c r="A51" s="2">
        <v>37</v>
      </c>
      <c r="B51" s="5">
        <v>119.69999999999999</v>
      </c>
    </row>
    <row r="52" spans="1:2" x14ac:dyDescent="0.35">
      <c r="A52" s="2">
        <v>38</v>
      </c>
      <c r="B52" s="5">
        <v>43.9</v>
      </c>
    </row>
    <row r="53" spans="1:2" x14ac:dyDescent="0.35">
      <c r="A53" s="2">
        <v>50</v>
      </c>
      <c r="B53" s="5">
        <v>119.69999999999999</v>
      </c>
    </row>
    <row r="54" spans="1:2" x14ac:dyDescent="0.35">
      <c r="A54" s="2">
        <v>26</v>
      </c>
      <c r="B54" s="5">
        <v>65.849999999999994</v>
      </c>
    </row>
    <row r="55" spans="1:2" x14ac:dyDescent="0.35">
      <c r="A55" s="2">
        <v>33</v>
      </c>
      <c r="B55" s="5">
        <v>22.95</v>
      </c>
    </row>
    <row r="56" spans="1:2" x14ac:dyDescent="0.35">
      <c r="A56" s="2">
        <v>59</v>
      </c>
      <c r="B56" s="5">
        <v>65.849999999999994</v>
      </c>
    </row>
    <row r="57" spans="1:2" x14ac:dyDescent="0.35">
      <c r="A57" s="2">
        <v>32</v>
      </c>
      <c r="B57" s="5">
        <v>109.75</v>
      </c>
    </row>
    <row r="58" spans="1:2" x14ac:dyDescent="0.35">
      <c r="A58" s="2">
        <v>27</v>
      </c>
      <c r="B58" s="5">
        <v>114.75</v>
      </c>
    </row>
    <row r="59" spans="1:2" x14ac:dyDescent="0.35">
      <c r="A59" s="2">
        <v>54</v>
      </c>
      <c r="B59" s="5">
        <v>249.5</v>
      </c>
    </row>
    <row r="60" spans="1:2" x14ac:dyDescent="0.35">
      <c r="A60" s="2">
        <v>63</v>
      </c>
      <c r="B60" s="5">
        <v>109.75</v>
      </c>
    </row>
    <row r="61" spans="1:2" x14ac:dyDescent="0.35">
      <c r="A61" s="2">
        <v>48</v>
      </c>
      <c r="B61" s="5">
        <v>114.75</v>
      </c>
    </row>
    <row r="62" spans="1:2" x14ac:dyDescent="0.35">
      <c r="A62" s="2">
        <v>29</v>
      </c>
      <c r="B62" s="5">
        <v>114.75</v>
      </c>
    </row>
    <row r="63" spans="1:2" x14ac:dyDescent="0.35">
      <c r="A63" s="2">
        <v>38</v>
      </c>
      <c r="B63" s="5">
        <v>119.8</v>
      </c>
    </row>
    <row r="64" spans="1:2" x14ac:dyDescent="0.35">
      <c r="A64" s="2">
        <v>24</v>
      </c>
      <c r="B64" s="5">
        <v>29.95</v>
      </c>
    </row>
    <row r="65" spans="1:2" x14ac:dyDescent="0.35">
      <c r="A65" s="2">
        <v>51</v>
      </c>
      <c r="B65" s="5">
        <v>114.75</v>
      </c>
    </row>
    <row r="66" spans="1:2" x14ac:dyDescent="0.35">
      <c r="A66" s="2">
        <v>25</v>
      </c>
      <c r="B66" s="5">
        <v>209.65</v>
      </c>
    </row>
    <row r="67" spans="1:2" x14ac:dyDescent="0.35">
      <c r="A67" s="2">
        <v>65</v>
      </c>
      <c r="B67" s="5">
        <v>114.75</v>
      </c>
    </row>
    <row r="68" spans="1:2" x14ac:dyDescent="0.35">
      <c r="A68" s="2">
        <v>35</v>
      </c>
      <c r="B68" s="5">
        <v>59.849999999999994</v>
      </c>
    </row>
    <row r="69" spans="1:2" x14ac:dyDescent="0.35">
      <c r="A69" s="2">
        <v>35</v>
      </c>
      <c r="B69" s="5">
        <v>124.75</v>
      </c>
    </row>
    <row r="70" spans="1:2" x14ac:dyDescent="0.35">
      <c r="A70" s="2">
        <v>21</v>
      </c>
      <c r="B70" s="5">
        <v>39.9</v>
      </c>
    </row>
    <row r="71" spans="1:2" x14ac:dyDescent="0.35">
      <c r="A71" s="2">
        <v>47</v>
      </c>
      <c r="B71" s="5">
        <v>124.75</v>
      </c>
    </row>
    <row r="72" spans="1:2" x14ac:dyDescent="0.35">
      <c r="A72" s="2">
        <v>62</v>
      </c>
      <c r="B72" s="5">
        <v>24.95</v>
      </c>
    </row>
    <row r="73" spans="1:2" x14ac:dyDescent="0.35">
      <c r="A73" s="2">
        <v>63</v>
      </c>
      <c r="B73" s="5">
        <v>22.95</v>
      </c>
    </row>
    <row r="74" spans="1:2" x14ac:dyDescent="0.35">
      <c r="A74" s="2">
        <v>23</v>
      </c>
      <c r="B74" s="5">
        <v>249.5</v>
      </c>
    </row>
    <row r="75" spans="1:2" x14ac:dyDescent="0.35">
      <c r="A75" s="2">
        <v>59</v>
      </c>
      <c r="B75" s="5">
        <v>59.849999999999994</v>
      </c>
    </row>
    <row r="76" spans="1:2" x14ac:dyDescent="0.35">
      <c r="A76" s="2">
        <v>48</v>
      </c>
      <c r="B76" s="5">
        <v>43.9</v>
      </c>
    </row>
    <row r="77" spans="1:2" x14ac:dyDescent="0.35">
      <c r="A77" s="2">
        <v>57</v>
      </c>
      <c r="B77" s="5">
        <v>19.95</v>
      </c>
    </row>
    <row r="78" spans="1:2" x14ac:dyDescent="0.35">
      <c r="A78" s="2">
        <v>19</v>
      </c>
      <c r="B78" s="5">
        <v>29.95</v>
      </c>
    </row>
    <row r="79" spans="1:2" x14ac:dyDescent="0.35">
      <c r="A79" s="2">
        <v>48</v>
      </c>
      <c r="B79" s="5">
        <v>19.95</v>
      </c>
    </row>
    <row r="80" spans="1:2" x14ac:dyDescent="0.35">
      <c r="A80" s="2">
        <v>21</v>
      </c>
      <c r="B80" s="5">
        <v>65.849999999999994</v>
      </c>
    </row>
    <row r="81" spans="1:2" x14ac:dyDescent="0.35">
      <c r="A81" s="2">
        <v>40</v>
      </c>
      <c r="B81" s="5">
        <v>22.95</v>
      </c>
    </row>
    <row r="82" spans="1:2" x14ac:dyDescent="0.35">
      <c r="A82" s="2">
        <v>25</v>
      </c>
      <c r="B82" s="5">
        <v>79.8</v>
      </c>
    </row>
    <row r="83" spans="1:2" x14ac:dyDescent="0.35">
      <c r="A83" s="2">
        <v>59</v>
      </c>
      <c r="B83" s="5">
        <v>79.8</v>
      </c>
    </row>
    <row r="84" spans="1:2" x14ac:dyDescent="0.35">
      <c r="A84" s="2">
        <v>57</v>
      </c>
      <c r="B84" s="5">
        <v>114.75</v>
      </c>
    </row>
    <row r="85" spans="1:2" x14ac:dyDescent="0.35">
      <c r="A85" s="2">
        <v>56</v>
      </c>
      <c r="B85" s="5">
        <v>22.95</v>
      </c>
    </row>
    <row r="86" spans="1:2" x14ac:dyDescent="0.35">
      <c r="A86" s="2">
        <v>19</v>
      </c>
      <c r="B86" s="5">
        <v>19.95</v>
      </c>
    </row>
    <row r="87" spans="1:2" x14ac:dyDescent="0.35">
      <c r="A87" s="2">
        <v>54</v>
      </c>
      <c r="B87" s="5">
        <v>109.75</v>
      </c>
    </row>
    <row r="88" spans="1:2" x14ac:dyDescent="0.35">
      <c r="A88" s="2">
        <v>65</v>
      </c>
      <c r="B88" s="5">
        <v>59.9</v>
      </c>
    </row>
    <row r="89" spans="1:2" x14ac:dyDescent="0.35">
      <c r="A89" s="2">
        <v>25</v>
      </c>
      <c r="B89" s="5">
        <v>43.9</v>
      </c>
    </row>
    <row r="90" spans="1:2" x14ac:dyDescent="0.35">
      <c r="A90" s="2">
        <v>30</v>
      </c>
      <c r="B90" s="5">
        <v>39.9</v>
      </c>
    </row>
    <row r="91" spans="1:2" x14ac:dyDescent="0.35">
      <c r="A91" s="2">
        <v>57</v>
      </c>
      <c r="B91" s="5">
        <v>209.65</v>
      </c>
    </row>
    <row r="92" spans="1:2" x14ac:dyDescent="0.35">
      <c r="A92" s="2">
        <v>43</v>
      </c>
      <c r="B92" s="5">
        <v>19.95</v>
      </c>
    </row>
    <row r="93" spans="1:2" x14ac:dyDescent="0.35">
      <c r="A93" s="2">
        <v>44</v>
      </c>
      <c r="B93" s="5">
        <v>79.8</v>
      </c>
    </row>
    <row r="94" spans="1:2" x14ac:dyDescent="0.35">
      <c r="A94" s="2">
        <v>21</v>
      </c>
      <c r="B94" s="5">
        <v>124.75</v>
      </c>
    </row>
    <row r="95" spans="1:2" x14ac:dyDescent="0.35">
      <c r="A95" s="2">
        <v>20</v>
      </c>
      <c r="B95" s="5">
        <v>24.95</v>
      </c>
    </row>
    <row r="96" spans="1:2" x14ac:dyDescent="0.35">
      <c r="A96" s="2">
        <v>49</v>
      </c>
      <c r="B96" s="5">
        <v>160.65</v>
      </c>
    </row>
    <row r="97" spans="1:2" x14ac:dyDescent="0.35">
      <c r="A97" s="2">
        <v>37</v>
      </c>
      <c r="B97" s="5">
        <v>65.849999999999994</v>
      </c>
    </row>
    <row r="98" spans="1:2" x14ac:dyDescent="0.35">
      <c r="A98" s="2">
        <v>26</v>
      </c>
      <c r="B98" s="5">
        <v>137.69999999999999</v>
      </c>
    </row>
    <row r="99" spans="1:2" x14ac:dyDescent="0.35">
      <c r="A99" s="2">
        <v>62</v>
      </c>
      <c r="B99" s="5">
        <v>29.95</v>
      </c>
    </row>
    <row r="100" spans="1:2" x14ac:dyDescent="0.35">
      <c r="A100" s="2">
        <v>38</v>
      </c>
      <c r="B100" s="5">
        <v>119.69999999999999</v>
      </c>
    </row>
    <row r="101" spans="1:2" x14ac:dyDescent="0.35">
      <c r="A101" s="2">
        <v>55</v>
      </c>
      <c r="B101" s="5">
        <v>19.95</v>
      </c>
    </row>
    <row r="102" spans="1:2" x14ac:dyDescent="0.35">
      <c r="A102" s="2">
        <v>24</v>
      </c>
      <c r="B102" s="5">
        <v>39.9</v>
      </c>
    </row>
    <row r="103" spans="1:2" x14ac:dyDescent="0.35">
      <c r="A103" s="2">
        <v>30</v>
      </c>
      <c r="B103" s="5">
        <v>114.75</v>
      </c>
    </row>
    <row r="104" spans="1:2" x14ac:dyDescent="0.35">
      <c r="A104" s="2">
        <v>39</v>
      </c>
      <c r="B104" s="5">
        <v>21.95</v>
      </c>
    </row>
    <row r="105" spans="1:2" x14ac:dyDescent="0.35">
      <c r="A105" s="2">
        <v>59</v>
      </c>
      <c r="B105" s="5">
        <v>179.7</v>
      </c>
    </row>
    <row r="106" spans="1:2" x14ac:dyDescent="0.35">
      <c r="A106" s="2">
        <v>26</v>
      </c>
      <c r="B106" s="5">
        <v>39.9</v>
      </c>
    </row>
    <row r="107" spans="1:2" x14ac:dyDescent="0.35">
      <c r="A107" s="2">
        <v>33</v>
      </c>
      <c r="B107" s="5">
        <v>24.95</v>
      </c>
    </row>
    <row r="108" spans="1:2" x14ac:dyDescent="0.35">
      <c r="A108" s="2">
        <v>20</v>
      </c>
      <c r="B108" s="5">
        <v>99.8</v>
      </c>
    </row>
    <row r="109" spans="1:2" x14ac:dyDescent="0.35">
      <c r="A109" s="2">
        <v>18</v>
      </c>
      <c r="B109" s="5">
        <v>87.8</v>
      </c>
    </row>
    <row r="110" spans="1:2" x14ac:dyDescent="0.35">
      <c r="A110" s="2">
        <v>19</v>
      </c>
      <c r="B110" s="5">
        <v>39.9</v>
      </c>
    </row>
    <row r="111" spans="1:2" x14ac:dyDescent="0.35">
      <c r="A111" s="2">
        <v>61</v>
      </c>
      <c r="B111" s="5">
        <v>65.849999999999994</v>
      </c>
    </row>
    <row r="112" spans="1:2" x14ac:dyDescent="0.35">
      <c r="A112" s="2">
        <v>39</v>
      </c>
      <c r="B112" s="5">
        <v>199.5</v>
      </c>
    </row>
    <row r="113" spans="1:2" x14ac:dyDescent="0.35">
      <c r="A113" s="2">
        <v>52</v>
      </c>
      <c r="B113" s="5">
        <v>21.95</v>
      </c>
    </row>
    <row r="114" spans="1:2" x14ac:dyDescent="0.35">
      <c r="A114" s="2">
        <v>20</v>
      </c>
      <c r="B114" s="5">
        <v>124.75</v>
      </c>
    </row>
    <row r="115" spans="1:2" x14ac:dyDescent="0.35">
      <c r="A115" s="2">
        <v>50</v>
      </c>
      <c r="B115" s="5">
        <v>29.95</v>
      </c>
    </row>
    <row r="116" spans="1:2" x14ac:dyDescent="0.35">
      <c r="A116" s="2">
        <v>29</v>
      </c>
      <c r="B116" s="5">
        <v>21.95</v>
      </c>
    </row>
    <row r="117" spans="1:2" x14ac:dyDescent="0.35">
      <c r="A117" s="2">
        <v>55</v>
      </c>
      <c r="B117" s="5">
        <v>119.8</v>
      </c>
    </row>
    <row r="118" spans="1:2" x14ac:dyDescent="0.35">
      <c r="A118" s="2">
        <v>18</v>
      </c>
      <c r="B118" s="5">
        <v>89.85</v>
      </c>
    </row>
    <row r="119" spans="1:2" x14ac:dyDescent="0.35">
      <c r="A119" s="2">
        <v>39</v>
      </c>
      <c r="B119" s="5">
        <v>65.849999999999994</v>
      </c>
    </row>
    <row r="120" spans="1:2" x14ac:dyDescent="0.35">
      <c r="A120" s="2">
        <v>35</v>
      </c>
      <c r="B120" s="5">
        <v>91.8</v>
      </c>
    </row>
    <row r="121" spans="1:2" x14ac:dyDescent="0.35">
      <c r="A121" s="2">
        <v>38</v>
      </c>
      <c r="B121" s="5">
        <v>149.69999999999999</v>
      </c>
    </row>
    <row r="122" spans="1:2" x14ac:dyDescent="0.35">
      <c r="A122" s="2">
        <v>20</v>
      </c>
      <c r="B122" s="5">
        <v>59.849999999999994</v>
      </c>
    </row>
    <row r="123" spans="1:2" x14ac:dyDescent="0.35">
      <c r="A123" s="2">
        <v>60</v>
      </c>
      <c r="B123" s="5">
        <v>131.69999999999999</v>
      </c>
    </row>
    <row r="124" spans="1:2" x14ac:dyDescent="0.35">
      <c r="A124" s="2">
        <v>61</v>
      </c>
      <c r="B124" s="5">
        <v>49.9</v>
      </c>
    </row>
    <row r="125" spans="1:2" x14ac:dyDescent="0.35">
      <c r="A125" s="2">
        <v>62</v>
      </c>
      <c r="B125" s="5">
        <v>43.9</v>
      </c>
    </row>
    <row r="126" spans="1:2" x14ac:dyDescent="0.35">
      <c r="A126" s="2">
        <v>21</v>
      </c>
      <c r="B126" s="5">
        <v>19.95</v>
      </c>
    </row>
    <row r="127" spans="1:2" x14ac:dyDescent="0.35">
      <c r="A127" s="2">
        <v>40</v>
      </c>
      <c r="B127" s="5">
        <v>21.95</v>
      </c>
    </row>
    <row r="128" spans="1:2" x14ac:dyDescent="0.35">
      <c r="A128" s="2">
        <v>25</v>
      </c>
      <c r="B128" s="5">
        <v>24.95</v>
      </c>
    </row>
    <row r="129" spans="1:2" x14ac:dyDescent="0.35">
      <c r="A129" s="2">
        <v>50</v>
      </c>
      <c r="B129" s="5">
        <v>39.9</v>
      </c>
    </row>
    <row r="130" spans="1:2" x14ac:dyDescent="0.35">
      <c r="A130" s="2">
        <v>24</v>
      </c>
      <c r="B130" s="5">
        <v>24.95</v>
      </c>
    </row>
    <row r="131" spans="1:2" x14ac:dyDescent="0.35">
      <c r="A131" s="2">
        <v>28</v>
      </c>
      <c r="B131" s="5">
        <v>114.75</v>
      </c>
    </row>
    <row r="132" spans="1:2" x14ac:dyDescent="0.35">
      <c r="A132" s="2">
        <v>22</v>
      </c>
      <c r="B132" s="5">
        <v>119.69999999999999</v>
      </c>
    </row>
    <row r="133" spans="1:2" x14ac:dyDescent="0.35">
      <c r="A133" s="2">
        <v>22</v>
      </c>
      <c r="B133" s="5">
        <v>43.9</v>
      </c>
    </row>
    <row r="134" spans="1:2" x14ac:dyDescent="0.35">
      <c r="A134" s="2">
        <v>27</v>
      </c>
      <c r="B134" s="5">
        <v>24.95</v>
      </c>
    </row>
    <row r="135" spans="1:2" x14ac:dyDescent="0.35">
      <c r="A135" s="2">
        <v>54</v>
      </c>
      <c r="B135" s="5">
        <v>174.65</v>
      </c>
    </row>
    <row r="136" spans="1:2" x14ac:dyDescent="0.35">
      <c r="A136" s="2">
        <v>25</v>
      </c>
      <c r="B136" s="5">
        <v>24.95</v>
      </c>
    </row>
    <row r="137" spans="1:2" x14ac:dyDescent="0.35">
      <c r="A137" s="2">
        <v>25</v>
      </c>
      <c r="B137" s="5">
        <v>49.9</v>
      </c>
    </row>
    <row r="138" spans="1:2" x14ac:dyDescent="0.35">
      <c r="A138" s="2">
        <v>30</v>
      </c>
      <c r="B138" s="5">
        <v>19.95</v>
      </c>
    </row>
    <row r="139" spans="1:2" x14ac:dyDescent="0.35">
      <c r="A139" s="2">
        <v>59</v>
      </c>
      <c r="B139" s="5">
        <v>39.9</v>
      </c>
    </row>
    <row r="140" spans="1:2" x14ac:dyDescent="0.35">
      <c r="A140" s="2">
        <v>51</v>
      </c>
      <c r="B140" s="5">
        <v>45.9</v>
      </c>
    </row>
    <row r="141" spans="1:2" x14ac:dyDescent="0.35">
      <c r="A141" s="2">
        <v>38</v>
      </c>
      <c r="B141" s="5">
        <v>179.7</v>
      </c>
    </row>
    <row r="142" spans="1:2" x14ac:dyDescent="0.35">
      <c r="A142" s="2">
        <v>28</v>
      </c>
      <c r="B142" s="5">
        <v>160.65</v>
      </c>
    </row>
    <row r="143" spans="1:2" x14ac:dyDescent="0.35">
      <c r="A143" s="2">
        <v>30</v>
      </c>
      <c r="B143" s="5">
        <v>21.95</v>
      </c>
    </row>
    <row r="144" spans="1:2" x14ac:dyDescent="0.35">
      <c r="A144" s="2">
        <v>43</v>
      </c>
      <c r="B144" s="5">
        <v>124.75</v>
      </c>
    </row>
    <row r="145" spans="1:2" x14ac:dyDescent="0.35">
      <c r="A145" s="2">
        <v>42</v>
      </c>
      <c r="B145" s="5">
        <v>89.85</v>
      </c>
    </row>
    <row r="146" spans="1:2" x14ac:dyDescent="0.35">
      <c r="A146" s="2">
        <v>24</v>
      </c>
      <c r="B146" s="5">
        <v>49.9</v>
      </c>
    </row>
    <row r="147" spans="1:2" x14ac:dyDescent="0.35">
      <c r="A147" s="2">
        <v>47</v>
      </c>
      <c r="B147" s="5">
        <v>22.95</v>
      </c>
    </row>
    <row r="148" spans="1:2" x14ac:dyDescent="0.35">
      <c r="A148" s="2">
        <v>23</v>
      </c>
      <c r="B148" s="5">
        <v>19.95</v>
      </c>
    </row>
    <row r="149" spans="1:2" x14ac:dyDescent="0.35">
      <c r="A149" s="2">
        <v>59</v>
      </c>
      <c r="B149" s="5">
        <v>99.75</v>
      </c>
    </row>
    <row r="150" spans="1:2" x14ac:dyDescent="0.35">
      <c r="A150" s="2">
        <v>22</v>
      </c>
      <c r="B150" s="5">
        <v>91.8</v>
      </c>
    </row>
    <row r="151" spans="1:2" x14ac:dyDescent="0.35">
      <c r="A151" s="2">
        <v>27</v>
      </c>
      <c r="B151" s="5">
        <v>49.9</v>
      </c>
    </row>
    <row r="152" spans="1:2" x14ac:dyDescent="0.35">
      <c r="A152" s="2">
        <v>65</v>
      </c>
      <c r="B152" s="5">
        <v>21.95</v>
      </c>
    </row>
    <row r="153" spans="1:2" x14ac:dyDescent="0.35">
      <c r="A153" s="2">
        <v>27</v>
      </c>
      <c r="B153" s="5">
        <v>45.9</v>
      </c>
    </row>
    <row r="154" spans="1:2" x14ac:dyDescent="0.35">
      <c r="A154" s="2">
        <v>27</v>
      </c>
      <c r="B154" s="5">
        <v>22.95</v>
      </c>
    </row>
    <row r="155" spans="1:2" x14ac:dyDescent="0.35">
      <c r="A155" s="2">
        <v>28</v>
      </c>
      <c r="B155" s="5">
        <v>45.9</v>
      </c>
    </row>
    <row r="156" spans="1:2" x14ac:dyDescent="0.35">
      <c r="A156" s="2">
        <v>22</v>
      </c>
      <c r="B156" s="5">
        <v>24.95</v>
      </c>
    </row>
    <row r="157" spans="1:2" x14ac:dyDescent="0.35">
      <c r="A157" s="2">
        <v>42</v>
      </c>
      <c r="B157" s="5">
        <v>39.9</v>
      </c>
    </row>
    <row r="158" spans="1:2" x14ac:dyDescent="0.35">
      <c r="A158" s="2">
        <v>25</v>
      </c>
      <c r="B158" s="5">
        <v>179.7</v>
      </c>
    </row>
    <row r="159" spans="1:2" x14ac:dyDescent="0.35">
      <c r="A159" s="2">
        <v>41</v>
      </c>
      <c r="B159" s="5">
        <v>21.95</v>
      </c>
    </row>
    <row r="160" spans="1:2" x14ac:dyDescent="0.35">
      <c r="A160" s="2">
        <v>46</v>
      </c>
      <c r="B160" s="5">
        <v>24.95</v>
      </c>
    </row>
    <row r="161" spans="1:2" x14ac:dyDescent="0.35">
      <c r="A161" s="2">
        <v>41</v>
      </c>
      <c r="B161" s="5">
        <v>74.849999999999994</v>
      </c>
    </row>
    <row r="162" spans="1:2" x14ac:dyDescent="0.35">
      <c r="A162" s="2">
        <v>29</v>
      </c>
      <c r="B162" s="5">
        <v>79.8</v>
      </c>
    </row>
    <row r="163" spans="1:2" x14ac:dyDescent="0.35">
      <c r="A163" s="2">
        <v>50</v>
      </c>
      <c r="B163" s="5">
        <v>19.95</v>
      </c>
    </row>
    <row r="164" spans="1:2" x14ac:dyDescent="0.35">
      <c r="A164" s="2">
        <v>50</v>
      </c>
      <c r="B164" s="5">
        <v>22.95</v>
      </c>
    </row>
    <row r="165" spans="1:2" x14ac:dyDescent="0.35">
      <c r="A165" s="2">
        <v>34</v>
      </c>
      <c r="B165" s="5">
        <v>45.9</v>
      </c>
    </row>
    <row r="166" spans="1:2" x14ac:dyDescent="0.35">
      <c r="A166" s="2">
        <v>24</v>
      </c>
      <c r="B166" s="5">
        <v>65.849999999999994</v>
      </c>
    </row>
    <row r="167" spans="1:2" x14ac:dyDescent="0.35">
      <c r="A167" s="2">
        <v>29</v>
      </c>
      <c r="B167" s="5">
        <v>139.65</v>
      </c>
    </row>
    <row r="168" spans="1:2" x14ac:dyDescent="0.35">
      <c r="A168" s="2">
        <v>35</v>
      </c>
      <c r="B168" s="5">
        <v>22.95</v>
      </c>
    </row>
    <row r="169" spans="1:2" x14ac:dyDescent="0.35">
      <c r="A169" s="2">
        <v>24</v>
      </c>
      <c r="B169" s="5">
        <v>39.9</v>
      </c>
    </row>
    <row r="170" spans="1:2" x14ac:dyDescent="0.35">
      <c r="A170" s="2">
        <v>23</v>
      </c>
      <c r="B170" s="5">
        <v>109.75</v>
      </c>
    </row>
    <row r="171" spans="1:2" x14ac:dyDescent="0.35">
      <c r="A171" s="2">
        <v>31</v>
      </c>
      <c r="B171" s="5">
        <v>160.65</v>
      </c>
    </row>
    <row r="172" spans="1:2" x14ac:dyDescent="0.35">
      <c r="A172" s="2">
        <v>24</v>
      </c>
      <c r="B172" s="5">
        <v>49.9</v>
      </c>
    </row>
    <row r="173" spans="1:2" x14ac:dyDescent="0.35">
      <c r="A173" s="2">
        <v>30</v>
      </c>
      <c r="B173" s="5">
        <v>22.95</v>
      </c>
    </row>
    <row r="174" spans="1:2" x14ac:dyDescent="0.35">
      <c r="A174" s="2">
        <v>22</v>
      </c>
      <c r="B174" s="5">
        <v>45.9</v>
      </c>
    </row>
    <row r="175" spans="1:2" x14ac:dyDescent="0.35">
      <c r="A175" s="2">
        <v>43</v>
      </c>
      <c r="B175" s="5">
        <v>68.849999999999994</v>
      </c>
    </row>
    <row r="176" spans="1:2" x14ac:dyDescent="0.35">
      <c r="A176" s="2">
        <v>55</v>
      </c>
      <c r="B176" s="5">
        <v>229.5</v>
      </c>
    </row>
    <row r="177" spans="1:2" x14ac:dyDescent="0.35">
      <c r="A177" s="2">
        <v>38</v>
      </c>
      <c r="B177" s="5">
        <v>29.95</v>
      </c>
    </row>
    <row r="178" spans="1:2" x14ac:dyDescent="0.35">
      <c r="A178" s="2">
        <v>28</v>
      </c>
      <c r="B178" s="5">
        <v>39.9</v>
      </c>
    </row>
    <row r="179" spans="1:2" x14ac:dyDescent="0.35">
      <c r="A179" s="2">
        <v>30</v>
      </c>
      <c r="B179" s="5">
        <v>43.9</v>
      </c>
    </row>
    <row r="180" spans="1:2" x14ac:dyDescent="0.35">
      <c r="A180" s="2">
        <v>35</v>
      </c>
      <c r="B180" s="5">
        <v>19.95</v>
      </c>
    </row>
    <row r="181" spans="1:2" x14ac:dyDescent="0.35">
      <c r="A181" s="2">
        <v>41</v>
      </c>
      <c r="B181" s="5">
        <v>59.9</v>
      </c>
    </row>
    <row r="182" spans="1:2" x14ac:dyDescent="0.35">
      <c r="A182" s="2">
        <v>28</v>
      </c>
      <c r="B182" s="5">
        <v>99.75</v>
      </c>
    </row>
    <row r="183" spans="1:2" x14ac:dyDescent="0.35">
      <c r="A183" s="2">
        <v>65</v>
      </c>
      <c r="B183" s="5">
        <v>174.65</v>
      </c>
    </row>
    <row r="184" spans="1:2" x14ac:dyDescent="0.35">
      <c r="A184" s="2">
        <v>20</v>
      </c>
      <c r="B184" s="5">
        <v>65.849999999999994</v>
      </c>
    </row>
    <row r="185" spans="1:2" x14ac:dyDescent="0.35">
      <c r="A185" s="2">
        <v>39</v>
      </c>
      <c r="B185" s="5">
        <v>124.75</v>
      </c>
    </row>
    <row r="186" spans="1:2" x14ac:dyDescent="0.35">
      <c r="A186" s="2">
        <v>19</v>
      </c>
      <c r="B186" s="5">
        <v>87.8</v>
      </c>
    </row>
    <row r="187" spans="1:2" x14ac:dyDescent="0.35">
      <c r="A187" s="2">
        <v>64</v>
      </c>
      <c r="B187" s="5">
        <v>229.5</v>
      </c>
    </row>
    <row r="188" spans="1:2" x14ac:dyDescent="0.35">
      <c r="A188" s="2">
        <v>42</v>
      </c>
      <c r="B188" s="5">
        <v>99.75</v>
      </c>
    </row>
    <row r="189" spans="1:2" x14ac:dyDescent="0.35">
      <c r="A189" s="2">
        <v>24</v>
      </c>
      <c r="B189" s="5">
        <v>19.95</v>
      </c>
    </row>
    <row r="190" spans="1:2" x14ac:dyDescent="0.35">
      <c r="A190" s="2">
        <v>24</v>
      </c>
      <c r="B190" s="5">
        <v>19.95</v>
      </c>
    </row>
    <row r="191" spans="1:2" x14ac:dyDescent="0.35">
      <c r="A191" s="2">
        <v>18</v>
      </c>
      <c r="B191" s="5">
        <v>99.8</v>
      </c>
    </row>
    <row r="192" spans="1:2" x14ac:dyDescent="0.35">
      <c r="A192" s="2">
        <v>36</v>
      </c>
      <c r="B192" s="5">
        <v>24.95</v>
      </c>
    </row>
    <row r="193" spans="1:2" x14ac:dyDescent="0.35">
      <c r="A193" s="2">
        <v>61</v>
      </c>
      <c r="B193" s="5">
        <v>114.75</v>
      </c>
    </row>
    <row r="194" spans="1:2" x14ac:dyDescent="0.35">
      <c r="A194" s="2">
        <v>22</v>
      </c>
      <c r="B194" s="5">
        <v>59.849999999999994</v>
      </c>
    </row>
    <row r="195" spans="1:2" x14ac:dyDescent="0.35">
      <c r="A195" s="2">
        <v>55</v>
      </c>
      <c r="B195" s="5">
        <v>43.9</v>
      </c>
    </row>
    <row r="196" spans="1:2" x14ac:dyDescent="0.35">
      <c r="A196" s="2">
        <v>27</v>
      </c>
      <c r="B196" s="5">
        <v>74.849999999999994</v>
      </c>
    </row>
    <row r="197" spans="1:2" x14ac:dyDescent="0.35">
      <c r="A197" s="2">
        <v>49</v>
      </c>
      <c r="B197" s="5">
        <v>19.95</v>
      </c>
    </row>
    <row r="198" spans="1:2" x14ac:dyDescent="0.35">
      <c r="A198" s="2">
        <v>29</v>
      </c>
      <c r="B198" s="5">
        <v>22.95</v>
      </c>
    </row>
    <row r="199" spans="1:2" x14ac:dyDescent="0.35">
      <c r="A199" s="2">
        <v>33</v>
      </c>
      <c r="B199" s="5">
        <v>153.65</v>
      </c>
    </row>
    <row r="200" spans="1:2" x14ac:dyDescent="0.35">
      <c r="A200" s="2">
        <v>52</v>
      </c>
      <c r="B200" s="5">
        <v>39.9</v>
      </c>
    </row>
    <row r="201" spans="1:2" x14ac:dyDescent="0.35">
      <c r="A201" s="2">
        <v>26</v>
      </c>
      <c r="B201" s="5">
        <v>131.69999999999999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D4A4-A4AA-4317-9D88-83ECA1D388E1}">
  <sheetPr>
    <tabColor rgb="FF0070C0"/>
  </sheetPr>
  <dimension ref="A1:N64"/>
  <sheetViews>
    <sheetView topLeftCell="A17" zoomScale="70" zoomScaleNormal="70" workbookViewId="0">
      <selection activeCell="M34" sqref="M34"/>
    </sheetView>
  </sheetViews>
  <sheetFormatPr defaultRowHeight="14.5" x14ac:dyDescent="0.35"/>
  <cols>
    <col min="1" max="1" width="13.26953125" customWidth="1"/>
    <col min="2" max="2" width="19.26953125" customWidth="1"/>
    <col min="3" max="3" width="22" customWidth="1"/>
    <col min="4" max="4" width="11.453125" bestFit="1" customWidth="1"/>
    <col min="5" max="5" width="18.7265625" customWidth="1"/>
    <col min="6" max="6" width="19.7265625" customWidth="1"/>
    <col min="7" max="7" width="13.26953125" bestFit="1" customWidth="1"/>
    <col min="8" max="8" width="12.81640625" customWidth="1"/>
    <col min="11" max="11" width="5" bestFit="1" customWidth="1"/>
    <col min="12" max="12" width="2.453125" bestFit="1" customWidth="1"/>
    <col min="13" max="13" width="44.54296875" bestFit="1" customWidth="1"/>
    <col min="14" max="14" width="10.1796875" customWidth="1"/>
    <col min="16" max="16" width="16" customWidth="1"/>
  </cols>
  <sheetData>
    <row r="1" spans="1:14" x14ac:dyDescent="0.35">
      <c r="A1" s="23" t="s">
        <v>44</v>
      </c>
      <c r="B1" s="24"/>
      <c r="C1" s="24"/>
      <c r="D1" s="24"/>
      <c r="E1" s="24"/>
      <c r="F1" s="24"/>
      <c r="G1" s="24"/>
      <c r="H1" s="24"/>
      <c r="I1" s="25"/>
    </row>
    <row r="2" spans="1:14" x14ac:dyDescent="0.35">
      <c r="A2" s="26" t="s">
        <v>45</v>
      </c>
      <c r="B2" s="27"/>
      <c r="C2" s="27"/>
      <c r="D2" s="27"/>
      <c r="E2" s="27"/>
      <c r="F2" s="27"/>
      <c r="G2" s="28"/>
      <c r="H2" s="28"/>
      <c r="I2" s="29"/>
    </row>
    <row r="3" spans="1:14" ht="16.5" x14ac:dyDescent="0.45">
      <c r="A3" s="30" t="s">
        <v>46</v>
      </c>
      <c r="B3" s="31"/>
      <c r="C3" s="31"/>
      <c r="D3" s="31"/>
      <c r="E3" s="31"/>
      <c r="F3" s="31"/>
      <c r="G3" s="32"/>
      <c r="H3" s="32"/>
      <c r="I3" s="33"/>
    </row>
    <row r="4" spans="1:14" x14ac:dyDescent="0.35">
      <c r="A4" s="30" t="s">
        <v>47</v>
      </c>
      <c r="B4" s="31"/>
      <c r="C4" s="31"/>
      <c r="D4" s="31"/>
      <c r="E4" s="31"/>
      <c r="F4" s="31"/>
      <c r="G4" s="32"/>
      <c r="H4" s="32"/>
      <c r="I4" s="33"/>
    </row>
    <row r="5" spans="1:14" x14ac:dyDescent="0.35">
      <c r="A5" s="30" t="s">
        <v>48</v>
      </c>
      <c r="B5" s="31"/>
      <c r="C5" s="31"/>
      <c r="D5" s="31"/>
      <c r="E5" s="31"/>
      <c r="F5" s="31"/>
      <c r="G5" s="32"/>
      <c r="H5" s="32"/>
      <c r="I5" s="33"/>
    </row>
    <row r="6" spans="1:14" x14ac:dyDescent="0.35">
      <c r="A6" s="30" t="s">
        <v>49</v>
      </c>
      <c r="B6" s="31"/>
      <c r="C6" s="31"/>
      <c r="D6" s="31"/>
      <c r="E6" s="31"/>
      <c r="F6" s="31"/>
      <c r="G6" s="32"/>
      <c r="H6" s="32"/>
      <c r="I6" s="33"/>
    </row>
    <row r="7" spans="1:14" x14ac:dyDescent="0.35">
      <c r="A7" s="26" t="s">
        <v>50</v>
      </c>
      <c r="B7" s="27"/>
      <c r="C7" s="27"/>
      <c r="D7" s="27"/>
      <c r="E7" s="27"/>
      <c r="F7" s="27"/>
      <c r="G7" s="28"/>
      <c r="H7" s="28"/>
      <c r="I7" s="29"/>
    </row>
    <row r="8" spans="1:14" ht="16.5" x14ac:dyDescent="0.45">
      <c r="A8" s="30" t="s">
        <v>51</v>
      </c>
      <c r="B8" s="31"/>
      <c r="C8" s="31"/>
      <c r="D8" s="31"/>
      <c r="E8" s="31"/>
      <c r="F8" s="31"/>
      <c r="G8" s="32"/>
      <c r="H8" s="32"/>
      <c r="I8" s="33"/>
    </row>
    <row r="9" spans="1:14" x14ac:dyDescent="0.35">
      <c r="A9" s="30" t="s">
        <v>52</v>
      </c>
      <c r="B9" s="31"/>
      <c r="C9" s="31"/>
      <c r="D9" s="31"/>
      <c r="E9" s="31"/>
      <c r="F9" s="31"/>
      <c r="G9" s="32"/>
      <c r="H9" s="32"/>
      <c r="I9" s="33"/>
      <c r="K9" s="14" t="s">
        <v>53</v>
      </c>
      <c r="L9" s="2" t="s">
        <v>54</v>
      </c>
      <c r="M9" s="2" t="s">
        <v>55</v>
      </c>
      <c r="N9" s="2" t="s">
        <v>56</v>
      </c>
    </row>
    <row r="10" spans="1:14" ht="16.5" x14ac:dyDescent="0.45">
      <c r="A10" s="30" t="s">
        <v>57</v>
      </c>
      <c r="B10" s="31"/>
      <c r="C10" s="31"/>
      <c r="D10" s="31"/>
      <c r="E10" s="31"/>
      <c r="F10" s="31"/>
      <c r="G10" s="32"/>
      <c r="H10" s="32"/>
      <c r="I10" s="33"/>
      <c r="K10" s="14" t="s">
        <v>58</v>
      </c>
      <c r="L10" s="2" t="s">
        <v>54</v>
      </c>
      <c r="M10" s="2" t="s">
        <v>59</v>
      </c>
      <c r="N10" s="2" t="s">
        <v>60</v>
      </c>
    </row>
    <row r="11" spans="1:14" x14ac:dyDescent="0.35">
      <c r="A11" s="30" t="s">
        <v>61</v>
      </c>
      <c r="B11" s="31"/>
      <c r="C11" s="31"/>
      <c r="D11" s="31"/>
      <c r="E11" s="31"/>
      <c r="F11" s="31"/>
      <c r="G11" s="32"/>
      <c r="H11" s="32"/>
      <c r="I11" s="33"/>
      <c r="K11" s="14" t="s">
        <v>62</v>
      </c>
      <c r="L11" s="2" t="s">
        <v>54</v>
      </c>
      <c r="M11" s="2" t="s">
        <v>63</v>
      </c>
      <c r="N11" s="2" t="s">
        <v>64</v>
      </c>
    </row>
    <row r="12" spans="1:14" ht="16.5" x14ac:dyDescent="0.45">
      <c r="A12" s="30" t="s">
        <v>65</v>
      </c>
      <c r="B12" s="31"/>
      <c r="C12" s="31"/>
      <c r="D12" s="31"/>
      <c r="E12" s="31"/>
      <c r="F12" s="31"/>
      <c r="G12" s="32"/>
      <c r="H12" s="32"/>
      <c r="I12" s="33"/>
      <c r="K12" s="14" t="s">
        <v>66</v>
      </c>
      <c r="L12" s="2" t="s">
        <v>54</v>
      </c>
      <c r="M12" s="2" t="s">
        <v>67</v>
      </c>
      <c r="N12" s="2" t="s">
        <v>68</v>
      </c>
    </row>
    <row r="13" spans="1:14" ht="16.5" x14ac:dyDescent="0.45">
      <c r="A13" s="30" t="s">
        <v>69</v>
      </c>
      <c r="B13" s="31"/>
      <c r="C13" s="31"/>
      <c r="D13" s="31"/>
      <c r="E13" s="31"/>
      <c r="F13" s="31"/>
      <c r="G13" s="32"/>
      <c r="H13" s="32"/>
      <c r="I13" s="33"/>
      <c r="K13" s="14" t="s">
        <v>70</v>
      </c>
      <c r="L13" s="2" t="s">
        <v>54</v>
      </c>
      <c r="M13" s="2" t="s">
        <v>71</v>
      </c>
      <c r="N13" s="2" t="s">
        <v>72</v>
      </c>
    </row>
    <row r="14" spans="1:14" x14ac:dyDescent="0.35">
      <c r="A14" s="30" t="s">
        <v>73</v>
      </c>
      <c r="B14" s="31"/>
      <c r="C14" s="31"/>
      <c r="D14" s="31"/>
      <c r="E14" s="31"/>
      <c r="F14" s="31"/>
      <c r="G14" s="32"/>
      <c r="H14" s="32"/>
      <c r="I14" s="33"/>
      <c r="K14" s="14" t="s">
        <v>74</v>
      </c>
      <c r="L14" s="2" t="s">
        <v>54</v>
      </c>
      <c r="M14" s="2" t="s">
        <v>75</v>
      </c>
      <c r="N14" s="2" t="s">
        <v>76</v>
      </c>
    </row>
    <row r="15" spans="1:14" ht="16.5" x14ac:dyDescent="0.45">
      <c r="A15" s="34" t="s">
        <v>77</v>
      </c>
      <c r="B15" s="35"/>
      <c r="C15" s="35"/>
      <c r="D15" s="35"/>
      <c r="E15" s="35"/>
      <c r="F15" s="35"/>
      <c r="G15" s="36"/>
      <c r="H15" s="36"/>
      <c r="I15" s="37"/>
      <c r="K15" s="14" t="s">
        <v>78</v>
      </c>
      <c r="L15" s="2" t="s">
        <v>54</v>
      </c>
      <c r="M15" s="2" t="s">
        <v>79</v>
      </c>
      <c r="N15" s="2" t="s">
        <v>80</v>
      </c>
    </row>
    <row r="16" spans="1:14" ht="16.5" x14ac:dyDescent="0.45">
      <c r="K16" s="14" t="s">
        <v>81</v>
      </c>
      <c r="L16" s="2" t="s">
        <v>54</v>
      </c>
      <c r="M16" s="2" t="s">
        <v>82</v>
      </c>
      <c r="N16" s="2" t="s">
        <v>83</v>
      </c>
    </row>
    <row r="17" spans="1:6" x14ac:dyDescent="0.35">
      <c r="A17" s="4" t="s">
        <v>84</v>
      </c>
      <c r="B17" s="4" t="s">
        <v>85</v>
      </c>
    </row>
    <row r="18" spans="1:6" x14ac:dyDescent="0.35">
      <c r="A18" s="38" t="s">
        <v>86</v>
      </c>
      <c r="B18" s="38" t="s">
        <v>87</v>
      </c>
      <c r="C18" s="38" t="s">
        <v>88</v>
      </c>
    </row>
    <row r="19" spans="1:6" x14ac:dyDescent="0.35">
      <c r="A19" s="2"/>
      <c r="B19" s="2"/>
      <c r="C19" s="2"/>
    </row>
    <row r="20" spans="1:6" x14ac:dyDescent="0.35">
      <c r="A20" s="1" t="s">
        <v>89</v>
      </c>
      <c r="B20" s="39">
        <f>AVERAGE(B25:B35)</f>
        <v>66.272727272727266</v>
      </c>
      <c r="C20" s="39">
        <f>AVERAGE(C25:C35)</f>
        <v>4068.3636363636365</v>
      </c>
    </row>
    <row r="21" spans="1:6" x14ac:dyDescent="0.35">
      <c r="A21" t="s">
        <v>90</v>
      </c>
      <c r="B21" s="39">
        <f>_xlfn.STDEV.S(B25:B35)</f>
        <v>19.626975870423379</v>
      </c>
      <c r="C21" s="39">
        <f>_xlfn.STDEV.S(C25:C35)</f>
        <v>2309.9667215233758</v>
      </c>
    </row>
    <row r="22" spans="1:6" x14ac:dyDescent="0.35">
      <c r="A22" s="1" t="s">
        <v>91</v>
      </c>
      <c r="B22" s="39">
        <f>COUNT(B25:B35)-1</f>
        <v>10</v>
      </c>
    </row>
    <row r="23" spans="1:6" ht="6" customHeight="1" x14ac:dyDescent="0.35"/>
    <row r="24" spans="1:6" ht="16.5" x14ac:dyDescent="0.45">
      <c r="A24" s="1" t="s">
        <v>2</v>
      </c>
      <c r="B24" s="1" t="s">
        <v>92</v>
      </c>
      <c r="C24" s="1" t="s">
        <v>93</v>
      </c>
      <c r="D24" s="1" t="s">
        <v>94</v>
      </c>
      <c r="E24" s="1" t="s">
        <v>95</v>
      </c>
      <c r="F24" s="40" t="s">
        <v>96</v>
      </c>
    </row>
    <row r="25" spans="1:6" x14ac:dyDescent="0.35">
      <c r="A25" s="2">
        <v>1</v>
      </c>
      <c r="B25" s="2">
        <v>91</v>
      </c>
      <c r="C25" s="9">
        <v>7113</v>
      </c>
      <c r="D25" s="41">
        <f>B25-$B$20</f>
        <v>24.727272727272734</v>
      </c>
      <c r="E25" s="41">
        <f>C25-$C$20</f>
        <v>3044.6363636363635</v>
      </c>
      <c r="F25" s="3">
        <f>E25*D25</f>
        <v>75285.553719008283</v>
      </c>
    </row>
    <row r="26" spans="1:6" x14ac:dyDescent="0.35">
      <c r="A26" s="2">
        <v>2</v>
      </c>
      <c r="B26" s="2">
        <v>45</v>
      </c>
      <c r="C26" s="9">
        <v>2044</v>
      </c>
      <c r="D26" s="41">
        <f t="shared" ref="D26:D35" si="0">B26-$B$20</f>
        <v>-21.272727272727266</v>
      </c>
      <c r="E26" s="41">
        <f t="shared" ref="E26:E35" si="1">C26-$C$20</f>
        <v>-2024.3636363636365</v>
      </c>
      <c r="F26" s="3">
        <f t="shared" ref="F26:F35" si="2">E26*D26</f>
        <v>43063.73553719007</v>
      </c>
    </row>
    <row r="27" spans="1:6" x14ac:dyDescent="0.35">
      <c r="A27" s="2">
        <v>3</v>
      </c>
      <c r="B27" s="2">
        <v>46</v>
      </c>
      <c r="C27" s="9">
        <v>1108</v>
      </c>
      <c r="D27" s="41">
        <f t="shared" si="0"/>
        <v>-20.272727272727266</v>
      </c>
      <c r="E27" s="41">
        <f t="shared" si="1"/>
        <v>-2960.3636363636365</v>
      </c>
      <c r="F27" s="3">
        <f t="shared" si="2"/>
        <v>60014.644628099159</v>
      </c>
    </row>
    <row r="28" spans="1:6" x14ac:dyDescent="0.35">
      <c r="A28" s="2">
        <v>4</v>
      </c>
      <c r="B28" s="2">
        <v>83</v>
      </c>
      <c r="C28" s="9">
        <v>7093</v>
      </c>
      <c r="D28" s="41">
        <f t="shared" si="0"/>
        <v>16.727272727272734</v>
      </c>
      <c r="E28" s="41">
        <f t="shared" si="1"/>
        <v>3024.6363636363635</v>
      </c>
      <c r="F28" s="3">
        <f t="shared" si="2"/>
        <v>50593.917355371916</v>
      </c>
    </row>
    <row r="29" spans="1:6" x14ac:dyDescent="0.35">
      <c r="A29" s="2">
        <v>5</v>
      </c>
      <c r="B29" s="2">
        <v>76</v>
      </c>
      <c r="C29" s="9">
        <v>3902</v>
      </c>
      <c r="D29" s="41">
        <f t="shared" si="0"/>
        <v>9.7272727272727337</v>
      </c>
      <c r="E29" s="41">
        <f t="shared" si="1"/>
        <v>-166.36363636363649</v>
      </c>
      <c r="F29" s="3">
        <f t="shared" si="2"/>
        <v>-1618.2644628099197</v>
      </c>
    </row>
    <row r="30" spans="1:6" x14ac:dyDescent="0.35">
      <c r="A30" s="2">
        <v>6</v>
      </c>
      <c r="B30" s="2">
        <v>96</v>
      </c>
      <c r="C30" s="9">
        <v>6676</v>
      </c>
      <c r="D30" s="41">
        <f t="shared" si="0"/>
        <v>29.727272727272734</v>
      </c>
      <c r="E30" s="41">
        <f t="shared" si="1"/>
        <v>2607.6363636363635</v>
      </c>
      <c r="F30" s="3">
        <f t="shared" si="2"/>
        <v>77517.917355371916</v>
      </c>
    </row>
    <row r="31" spans="1:6" x14ac:dyDescent="0.35">
      <c r="A31" s="2">
        <v>7</v>
      </c>
      <c r="B31" s="2">
        <v>75</v>
      </c>
      <c r="C31" s="9">
        <v>5403</v>
      </c>
      <c r="D31" s="41">
        <f t="shared" si="0"/>
        <v>8.7272727272727337</v>
      </c>
      <c r="E31" s="41">
        <f t="shared" si="1"/>
        <v>1334.6363636363635</v>
      </c>
      <c r="F31" s="3">
        <f t="shared" si="2"/>
        <v>11647.73553719009</v>
      </c>
    </row>
    <row r="32" spans="1:6" x14ac:dyDescent="0.35">
      <c r="A32" s="2">
        <v>8</v>
      </c>
      <c r="B32" s="2">
        <v>42</v>
      </c>
      <c r="C32" s="9">
        <v>886</v>
      </c>
      <c r="D32" s="41">
        <f t="shared" si="0"/>
        <v>-24.272727272727266</v>
      </c>
      <c r="E32" s="41">
        <f t="shared" si="1"/>
        <v>-3182.3636363636365</v>
      </c>
      <c r="F32" s="3">
        <f t="shared" si="2"/>
        <v>77244.644628099151</v>
      </c>
    </row>
    <row r="33" spans="1:14" x14ac:dyDescent="0.35">
      <c r="A33" s="2">
        <v>9</v>
      </c>
      <c r="B33" s="2">
        <v>70</v>
      </c>
      <c r="C33" s="9">
        <v>4740</v>
      </c>
      <c r="D33" s="41">
        <f t="shared" si="0"/>
        <v>3.7272727272727337</v>
      </c>
      <c r="E33" s="41">
        <f t="shared" si="1"/>
        <v>671.63636363636351</v>
      </c>
      <c r="F33" s="3">
        <f t="shared" si="2"/>
        <v>2503.3719008264502</v>
      </c>
    </row>
    <row r="34" spans="1:14" x14ac:dyDescent="0.35">
      <c r="A34" s="2">
        <v>10</v>
      </c>
      <c r="B34" s="2">
        <v>47</v>
      </c>
      <c r="C34" s="9">
        <v>2637</v>
      </c>
      <c r="D34" s="41">
        <f t="shared" si="0"/>
        <v>-19.272727272727266</v>
      </c>
      <c r="E34" s="41">
        <f t="shared" si="1"/>
        <v>-1431.3636363636365</v>
      </c>
      <c r="F34" s="3">
        <f t="shared" si="2"/>
        <v>27586.28099173553</v>
      </c>
    </row>
    <row r="35" spans="1:14" x14ac:dyDescent="0.35">
      <c r="A35" s="2">
        <v>11</v>
      </c>
      <c r="B35" s="2">
        <v>58</v>
      </c>
      <c r="C35" s="9">
        <v>3150</v>
      </c>
      <c r="D35" s="41">
        <f t="shared" si="0"/>
        <v>-8.2727272727272663</v>
      </c>
      <c r="E35" s="41">
        <f t="shared" si="1"/>
        <v>-918.36363636363649</v>
      </c>
      <c r="F35" s="3">
        <f t="shared" si="2"/>
        <v>7597.3719008264416</v>
      </c>
    </row>
    <row r="37" spans="1:14" x14ac:dyDescent="0.35">
      <c r="E37" s="1" t="s">
        <v>0</v>
      </c>
      <c r="F37" s="3">
        <f>SUM(F25:F35)</f>
        <v>431436.90909090912</v>
      </c>
    </row>
    <row r="38" spans="1:14" x14ac:dyDescent="0.35">
      <c r="E38" s="1" t="s">
        <v>97</v>
      </c>
      <c r="F38" s="3">
        <f>F37/B22</f>
        <v>43143.69090909091</v>
      </c>
      <c r="G38" t="s">
        <v>98</v>
      </c>
    </row>
    <row r="39" spans="1:14" x14ac:dyDescent="0.35">
      <c r="E39" s="1" t="s">
        <v>71</v>
      </c>
      <c r="F39" s="3">
        <f>_xlfn.COVARIANCE.S(C25:C35,B25:B35)</f>
        <v>43143.69090909091</v>
      </c>
      <c r="G39" t="s">
        <v>99</v>
      </c>
    </row>
    <row r="40" spans="1:14" x14ac:dyDescent="0.35">
      <c r="E40" s="1" t="s">
        <v>100</v>
      </c>
      <c r="F40" s="3">
        <f>F38/PRODUCT(B21:C21)</f>
        <v>0.95160821837154441</v>
      </c>
      <c r="G40" t="s">
        <v>101</v>
      </c>
    </row>
    <row r="41" spans="1:14" x14ac:dyDescent="0.35">
      <c r="E41" s="1" t="s">
        <v>100</v>
      </c>
      <c r="F41" s="3">
        <f>PEARSON(C25:C35,B25:B35)</f>
        <v>0.9516082183715443</v>
      </c>
      <c r="G41" t="s">
        <v>102</v>
      </c>
    </row>
    <row r="42" spans="1:14" x14ac:dyDescent="0.35">
      <c r="F42" s="3">
        <f>F41^2</f>
        <v>0.90555820127226472</v>
      </c>
      <c r="G42" t="s">
        <v>103</v>
      </c>
      <c r="H42" t="s">
        <v>104</v>
      </c>
      <c r="N42" t="s">
        <v>105</v>
      </c>
    </row>
    <row r="43" spans="1:14" x14ac:dyDescent="0.35">
      <c r="F43" s="3">
        <f>RSQ(C25:C35,B25:B35)</f>
        <v>0.90555820127226427</v>
      </c>
      <c r="G43" t="s">
        <v>106</v>
      </c>
      <c r="H43" t="s">
        <v>104</v>
      </c>
    </row>
    <row r="44" spans="1:14" x14ac:dyDescent="0.35">
      <c r="A44" s="4" t="s">
        <v>107</v>
      </c>
      <c r="B44" s="4" t="s">
        <v>108</v>
      </c>
    </row>
    <row r="46" spans="1:14" ht="20.5" x14ac:dyDescent="0.55000000000000004">
      <c r="A46" s="42" t="s">
        <v>109</v>
      </c>
      <c r="B46" s="3">
        <f>_xlfn.COVARIANCE.S(C50:C64,B50:B64)</f>
        <v>-37874.333333333328</v>
      </c>
      <c r="C46" t="s">
        <v>98</v>
      </c>
    </row>
    <row r="47" spans="1:14" ht="20.5" x14ac:dyDescent="0.55000000000000004">
      <c r="A47" s="42" t="s">
        <v>110</v>
      </c>
      <c r="B47" s="3">
        <f>CORREL(C50:C64,B50:B64)</f>
        <v>-0.84813245031454598</v>
      </c>
      <c r="C47" t="s">
        <v>111</v>
      </c>
    </row>
    <row r="49" spans="1:3" x14ac:dyDescent="0.35">
      <c r="A49" s="1" t="s">
        <v>2</v>
      </c>
      <c r="B49" s="1" t="s">
        <v>112</v>
      </c>
      <c r="C49" s="1" t="s">
        <v>113</v>
      </c>
    </row>
    <row r="50" spans="1:3" x14ac:dyDescent="0.35">
      <c r="A50" s="2">
        <v>1</v>
      </c>
      <c r="B50" s="2">
        <v>86</v>
      </c>
      <c r="C50" s="9">
        <v>3300</v>
      </c>
    </row>
    <row r="51" spans="1:3" x14ac:dyDescent="0.35">
      <c r="A51" s="2">
        <v>2</v>
      </c>
      <c r="B51" s="2">
        <v>40</v>
      </c>
      <c r="C51" s="9">
        <v>8200</v>
      </c>
    </row>
    <row r="52" spans="1:3" x14ac:dyDescent="0.35">
      <c r="A52" s="2">
        <v>3</v>
      </c>
      <c r="B52" s="2">
        <v>41</v>
      </c>
      <c r="C52" s="9">
        <v>8900</v>
      </c>
    </row>
    <row r="53" spans="1:3" x14ac:dyDescent="0.35">
      <c r="A53" s="2">
        <v>4</v>
      </c>
      <c r="B53" s="2">
        <v>78</v>
      </c>
      <c r="C53" s="9">
        <v>3100</v>
      </c>
    </row>
    <row r="54" spans="1:3" x14ac:dyDescent="0.35">
      <c r="A54" s="2">
        <v>5</v>
      </c>
      <c r="B54" s="2">
        <v>71</v>
      </c>
      <c r="C54" s="9">
        <v>4020</v>
      </c>
    </row>
    <row r="55" spans="1:3" x14ac:dyDescent="0.35">
      <c r="A55" s="2">
        <v>6</v>
      </c>
      <c r="B55" s="2">
        <v>91</v>
      </c>
      <c r="C55" s="9">
        <v>1950</v>
      </c>
    </row>
    <row r="56" spans="1:3" x14ac:dyDescent="0.35">
      <c r="A56" s="2">
        <v>7</v>
      </c>
      <c r="B56" s="2">
        <v>70</v>
      </c>
      <c r="C56" s="9">
        <v>2500</v>
      </c>
    </row>
    <row r="57" spans="1:3" x14ac:dyDescent="0.35">
      <c r="A57" s="2">
        <v>8</v>
      </c>
      <c r="B57" s="2">
        <v>37</v>
      </c>
      <c r="C57" s="9">
        <v>6500</v>
      </c>
    </row>
    <row r="58" spans="1:3" x14ac:dyDescent="0.35">
      <c r="A58" s="2">
        <v>9</v>
      </c>
      <c r="B58" s="2">
        <v>65</v>
      </c>
      <c r="C58" s="9">
        <v>6210</v>
      </c>
    </row>
    <row r="59" spans="1:3" x14ac:dyDescent="0.35">
      <c r="A59" s="2">
        <v>10</v>
      </c>
      <c r="B59" s="2">
        <v>42</v>
      </c>
      <c r="C59" s="9">
        <v>5250</v>
      </c>
    </row>
    <row r="60" spans="1:3" x14ac:dyDescent="0.35">
      <c r="A60" s="2">
        <v>11</v>
      </c>
      <c r="B60" s="2">
        <v>53</v>
      </c>
      <c r="C60" s="9">
        <v>7200</v>
      </c>
    </row>
    <row r="61" spans="1:3" x14ac:dyDescent="0.35">
      <c r="A61" s="2">
        <v>12</v>
      </c>
      <c r="B61" s="2">
        <v>83</v>
      </c>
      <c r="C61" s="9">
        <v>2750</v>
      </c>
    </row>
    <row r="62" spans="1:3" x14ac:dyDescent="0.35">
      <c r="A62" s="2">
        <v>13</v>
      </c>
      <c r="B62" s="2">
        <v>63</v>
      </c>
      <c r="C62" s="9">
        <v>7150</v>
      </c>
    </row>
    <row r="63" spans="1:3" x14ac:dyDescent="0.35">
      <c r="A63" s="2">
        <v>14</v>
      </c>
      <c r="B63" s="2">
        <v>36</v>
      </c>
      <c r="C63" s="9">
        <v>7900</v>
      </c>
    </row>
    <row r="64" spans="1:3" x14ac:dyDescent="0.35">
      <c r="A64" s="2">
        <v>15</v>
      </c>
      <c r="B64" s="2">
        <v>43</v>
      </c>
      <c r="C64" s="9">
        <v>6210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A72A-A165-4EAC-9BB4-8D3C0E1CCBA9}">
  <sheetPr>
    <tabColor rgb="FF0070C0"/>
  </sheetPr>
  <dimension ref="A1:P90"/>
  <sheetViews>
    <sheetView zoomScaleNormal="100" workbookViewId="0">
      <selection activeCell="Q72" sqref="Q72"/>
    </sheetView>
  </sheetViews>
  <sheetFormatPr defaultRowHeight="14.5" x14ac:dyDescent="0.35"/>
  <cols>
    <col min="1" max="1" width="20.453125" customWidth="1"/>
    <col min="2" max="2" width="16.26953125" customWidth="1"/>
    <col min="3" max="3" width="4.7265625" customWidth="1"/>
    <col min="4" max="4" width="6.453125" bestFit="1" customWidth="1"/>
    <col min="5" max="5" width="7.54296875" bestFit="1" customWidth="1"/>
    <col min="6" max="6" width="14" bestFit="1" customWidth="1"/>
    <col min="7" max="7" width="10.7265625" bestFit="1" customWidth="1"/>
    <col min="8" max="8" width="16.7265625" bestFit="1" customWidth="1"/>
    <col min="13" max="14" width="17" customWidth="1"/>
    <col min="15" max="15" width="20.453125" customWidth="1"/>
    <col min="16" max="16" width="16.26953125" customWidth="1"/>
    <col min="17" max="17" width="10.7265625" bestFit="1" customWidth="1"/>
    <col min="238" max="238" width="34.7265625" customWidth="1"/>
    <col min="239" max="239" width="10.1796875" customWidth="1"/>
    <col min="494" max="494" width="34.7265625" customWidth="1"/>
    <col min="495" max="495" width="10.1796875" customWidth="1"/>
    <col min="750" max="750" width="34.7265625" customWidth="1"/>
    <col min="751" max="751" width="10.1796875" customWidth="1"/>
    <col min="1006" max="1006" width="34.7265625" customWidth="1"/>
    <col min="1007" max="1007" width="10.1796875" customWidth="1"/>
    <col min="1262" max="1262" width="34.7265625" customWidth="1"/>
    <col min="1263" max="1263" width="10.1796875" customWidth="1"/>
    <col min="1518" max="1518" width="34.7265625" customWidth="1"/>
    <col min="1519" max="1519" width="10.1796875" customWidth="1"/>
    <col min="1774" max="1774" width="34.7265625" customWidth="1"/>
    <col min="1775" max="1775" width="10.1796875" customWidth="1"/>
    <col min="2030" max="2030" width="34.7265625" customWidth="1"/>
    <col min="2031" max="2031" width="10.1796875" customWidth="1"/>
    <col min="2286" max="2286" width="34.7265625" customWidth="1"/>
    <col min="2287" max="2287" width="10.1796875" customWidth="1"/>
    <col min="2542" max="2542" width="34.7265625" customWidth="1"/>
    <col min="2543" max="2543" width="10.1796875" customWidth="1"/>
    <col min="2798" max="2798" width="34.7265625" customWidth="1"/>
    <col min="2799" max="2799" width="10.1796875" customWidth="1"/>
    <col min="3054" max="3054" width="34.7265625" customWidth="1"/>
    <col min="3055" max="3055" width="10.1796875" customWidth="1"/>
    <col min="3310" max="3310" width="34.7265625" customWidth="1"/>
    <col min="3311" max="3311" width="10.1796875" customWidth="1"/>
    <col min="3566" max="3566" width="34.7265625" customWidth="1"/>
    <col min="3567" max="3567" width="10.1796875" customWidth="1"/>
    <col min="3822" max="3822" width="34.7265625" customWidth="1"/>
    <col min="3823" max="3823" width="10.1796875" customWidth="1"/>
    <col min="4078" max="4078" width="34.7265625" customWidth="1"/>
    <col min="4079" max="4079" width="10.1796875" customWidth="1"/>
    <col min="4334" max="4334" width="34.7265625" customWidth="1"/>
    <col min="4335" max="4335" width="10.1796875" customWidth="1"/>
    <col min="4590" max="4590" width="34.7265625" customWidth="1"/>
    <col min="4591" max="4591" width="10.1796875" customWidth="1"/>
    <col min="4846" max="4846" width="34.7265625" customWidth="1"/>
    <col min="4847" max="4847" width="10.1796875" customWidth="1"/>
    <col min="5102" max="5102" width="34.7265625" customWidth="1"/>
    <col min="5103" max="5103" width="10.1796875" customWidth="1"/>
    <col min="5358" max="5358" width="34.7265625" customWidth="1"/>
    <col min="5359" max="5359" width="10.1796875" customWidth="1"/>
    <col min="5614" max="5614" width="34.7265625" customWidth="1"/>
    <col min="5615" max="5615" width="10.1796875" customWidth="1"/>
    <col min="5870" max="5870" width="34.7265625" customWidth="1"/>
    <col min="5871" max="5871" width="10.1796875" customWidth="1"/>
    <col min="6126" max="6126" width="34.7265625" customWidth="1"/>
    <col min="6127" max="6127" width="10.1796875" customWidth="1"/>
    <col min="6382" max="6382" width="34.7265625" customWidth="1"/>
    <col min="6383" max="6383" width="10.1796875" customWidth="1"/>
    <col min="6638" max="6638" width="34.7265625" customWidth="1"/>
    <col min="6639" max="6639" width="10.1796875" customWidth="1"/>
    <col min="6894" max="6894" width="34.7265625" customWidth="1"/>
    <col min="6895" max="6895" width="10.1796875" customWidth="1"/>
    <col min="7150" max="7150" width="34.7265625" customWidth="1"/>
    <col min="7151" max="7151" width="10.1796875" customWidth="1"/>
    <col min="7406" max="7406" width="34.7265625" customWidth="1"/>
    <col min="7407" max="7407" width="10.1796875" customWidth="1"/>
    <col min="7662" max="7662" width="34.7265625" customWidth="1"/>
    <col min="7663" max="7663" width="10.1796875" customWidth="1"/>
    <col min="7918" max="7918" width="34.7265625" customWidth="1"/>
    <col min="7919" max="7919" width="10.1796875" customWidth="1"/>
    <col min="8174" max="8174" width="34.7265625" customWidth="1"/>
    <col min="8175" max="8175" width="10.1796875" customWidth="1"/>
    <col min="8430" max="8430" width="34.7265625" customWidth="1"/>
    <col min="8431" max="8431" width="10.1796875" customWidth="1"/>
    <col min="8686" max="8686" width="34.7265625" customWidth="1"/>
    <col min="8687" max="8687" width="10.1796875" customWidth="1"/>
    <col min="8942" max="8942" width="34.7265625" customWidth="1"/>
    <col min="8943" max="8943" width="10.1796875" customWidth="1"/>
    <col min="9198" max="9198" width="34.7265625" customWidth="1"/>
    <col min="9199" max="9199" width="10.1796875" customWidth="1"/>
    <col min="9454" max="9454" width="34.7265625" customWidth="1"/>
    <col min="9455" max="9455" width="10.1796875" customWidth="1"/>
    <col min="9710" max="9710" width="34.7265625" customWidth="1"/>
    <col min="9711" max="9711" width="10.1796875" customWidth="1"/>
    <col min="9966" max="9966" width="34.7265625" customWidth="1"/>
    <col min="9967" max="9967" width="10.1796875" customWidth="1"/>
    <col min="10222" max="10222" width="34.7265625" customWidth="1"/>
    <col min="10223" max="10223" width="10.1796875" customWidth="1"/>
    <col min="10478" max="10478" width="34.7265625" customWidth="1"/>
    <col min="10479" max="10479" width="10.1796875" customWidth="1"/>
    <col min="10734" max="10734" width="34.7265625" customWidth="1"/>
    <col min="10735" max="10735" width="10.1796875" customWidth="1"/>
    <col min="10990" max="10990" width="34.7265625" customWidth="1"/>
    <col min="10991" max="10991" width="10.1796875" customWidth="1"/>
    <col min="11246" max="11246" width="34.7265625" customWidth="1"/>
    <col min="11247" max="11247" width="10.1796875" customWidth="1"/>
    <col min="11502" max="11502" width="34.7265625" customWidth="1"/>
    <col min="11503" max="11503" width="10.1796875" customWidth="1"/>
    <col min="11758" max="11758" width="34.7265625" customWidth="1"/>
    <col min="11759" max="11759" width="10.1796875" customWidth="1"/>
    <col min="12014" max="12014" width="34.7265625" customWidth="1"/>
    <col min="12015" max="12015" width="10.1796875" customWidth="1"/>
    <col min="12270" max="12270" width="34.7265625" customWidth="1"/>
    <col min="12271" max="12271" width="10.1796875" customWidth="1"/>
    <col min="12526" max="12526" width="34.7265625" customWidth="1"/>
    <col min="12527" max="12527" width="10.1796875" customWidth="1"/>
    <col min="12782" max="12782" width="34.7265625" customWidth="1"/>
    <col min="12783" max="12783" width="10.1796875" customWidth="1"/>
    <col min="13038" max="13038" width="34.7265625" customWidth="1"/>
    <col min="13039" max="13039" width="10.1796875" customWidth="1"/>
    <col min="13294" max="13294" width="34.7265625" customWidth="1"/>
    <col min="13295" max="13295" width="10.1796875" customWidth="1"/>
    <col min="13550" max="13550" width="34.7265625" customWidth="1"/>
    <col min="13551" max="13551" width="10.1796875" customWidth="1"/>
    <col min="13806" max="13806" width="34.7265625" customWidth="1"/>
    <col min="13807" max="13807" width="10.1796875" customWidth="1"/>
    <col min="14062" max="14062" width="34.7265625" customWidth="1"/>
    <col min="14063" max="14063" width="10.1796875" customWidth="1"/>
    <col min="14318" max="14318" width="34.7265625" customWidth="1"/>
    <col min="14319" max="14319" width="10.1796875" customWidth="1"/>
    <col min="14574" max="14574" width="34.7265625" customWidth="1"/>
    <col min="14575" max="14575" width="10.1796875" customWidth="1"/>
    <col min="14830" max="14830" width="34.7265625" customWidth="1"/>
    <col min="14831" max="14831" width="10.1796875" customWidth="1"/>
    <col min="15086" max="15086" width="34.7265625" customWidth="1"/>
    <col min="15087" max="15087" width="10.1796875" customWidth="1"/>
    <col min="15342" max="15342" width="34.7265625" customWidth="1"/>
    <col min="15343" max="15343" width="10.1796875" customWidth="1"/>
    <col min="15598" max="15598" width="34.7265625" customWidth="1"/>
    <col min="15599" max="15599" width="10.1796875" customWidth="1"/>
    <col min="15854" max="15854" width="34.7265625" customWidth="1"/>
    <col min="15855" max="15855" width="10.1796875" customWidth="1"/>
    <col min="16110" max="16110" width="34.7265625" customWidth="1"/>
    <col min="16111" max="16111" width="10.1796875" customWidth="1"/>
  </cols>
  <sheetData>
    <row r="1" spans="1:16" x14ac:dyDescent="0.35">
      <c r="A1" s="14" t="s">
        <v>40</v>
      </c>
      <c r="B1" s="21">
        <f>ROUND(AVERAGE(A5:A90),0)</f>
        <v>71</v>
      </c>
      <c r="O1" s="14" t="s">
        <v>8</v>
      </c>
      <c r="P1" s="3">
        <f>MIN(A5:A90)</f>
        <v>61</v>
      </c>
    </row>
    <row r="2" spans="1:16" x14ac:dyDescent="0.35">
      <c r="A2" s="14" t="s">
        <v>41</v>
      </c>
      <c r="B2" s="21">
        <f>ROUND(_xlfn.STDEV.P(A5:A90),0)</f>
        <v>4</v>
      </c>
      <c r="M2" s="22"/>
      <c r="O2" s="14" t="s">
        <v>42</v>
      </c>
      <c r="P2" s="3">
        <f>MAX(A5:A90)</f>
        <v>83</v>
      </c>
    </row>
    <row r="3" spans="1:16" x14ac:dyDescent="0.35">
      <c r="M3" s="22"/>
    </row>
    <row r="4" spans="1:16" ht="29" x14ac:dyDescent="0.35">
      <c r="A4" s="14" t="s">
        <v>43</v>
      </c>
      <c r="B4" s="14" t="s">
        <v>30</v>
      </c>
      <c r="O4" s="14" t="s">
        <v>1</v>
      </c>
      <c r="P4" s="14" t="s">
        <v>5</v>
      </c>
    </row>
    <row r="5" spans="1:16" x14ac:dyDescent="0.35">
      <c r="A5" s="20">
        <v>73</v>
      </c>
      <c r="B5" s="8">
        <f>(A5-$B$1)/$B$2</f>
        <v>0.5</v>
      </c>
      <c r="O5" s="2">
        <v>61</v>
      </c>
      <c r="P5" s="3">
        <f t="shared" ref="P5:P27" si="0">COUNTIFS(A$5:A$90,O5)</f>
        <v>1</v>
      </c>
    </row>
    <row r="6" spans="1:16" x14ac:dyDescent="0.35">
      <c r="A6" s="20">
        <v>68</v>
      </c>
      <c r="B6" s="8">
        <f t="shared" ref="B6:B69" si="1">(A6-$B$1)/$B$2</f>
        <v>-0.75</v>
      </c>
      <c r="O6" s="2">
        <v>62</v>
      </c>
      <c r="P6" s="3">
        <f t="shared" si="0"/>
        <v>0</v>
      </c>
    </row>
    <row r="7" spans="1:16" x14ac:dyDescent="0.35">
      <c r="A7" s="20">
        <v>77</v>
      </c>
      <c r="B7" s="8">
        <f t="shared" si="1"/>
        <v>1.5</v>
      </c>
      <c r="O7" s="2">
        <v>63</v>
      </c>
      <c r="P7" s="3">
        <f t="shared" si="0"/>
        <v>1</v>
      </c>
    </row>
    <row r="8" spans="1:16" x14ac:dyDescent="0.35">
      <c r="A8" s="20">
        <v>75</v>
      </c>
      <c r="B8" s="8">
        <f t="shared" si="1"/>
        <v>1</v>
      </c>
      <c r="O8" s="2">
        <v>64</v>
      </c>
      <c r="P8" s="3">
        <f t="shared" si="0"/>
        <v>2</v>
      </c>
    </row>
    <row r="9" spans="1:16" x14ac:dyDescent="0.35">
      <c r="A9" s="20">
        <v>61</v>
      </c>
      <c r="B9" s="8">
        <f t="shared" si="1"/>
        <v>-2.5</v>
      </c>
      <c r="O9" s="2">
        <v>65</v>
      </c>
      <c r="P9" s="3">
        <f t="shared" si="0"/>
        <v>3</v>
      </c>
    </row>
    <row r="10" spans="1:16" x14ac:dyDescent="0.35">
      <c r="A10" s="20">
        <v>78</v>
      </c>
      <c r="B10" s="8">
        <f t="shared" si="1"/>
        <v>1.75</v>
      </c>
      <c r="O10" s="2">
        <v>66</v>
      </c>
      <c r="P10" s="3">
        <f t="shared" si="0"/>
        <v>3</v>
      </c>
    </row>
    <row r="11" spans="1:16" x14ac:dyDescent="0.35">
      <c r="A11" s="20">
        <v>69</v>
      </c>
      <c r="B11" s="8">
        <f t="shared" si="1"/>
        <v>-0.5</v>
      </c>
      <c r="O11" s="2">
        <v>67</v>
      </c>
      <c r="P11" s="3">
        <f t="shared" si="0"/>
        <v>5</v>
      </c>
    </row>
    <row r="12" spans="1:16" x14ac:dyDescent="0.35">
      <c r="A12" s="20">
        <v>70</v>
      </c>
      <c r="B12" s="8">
        <f t="shared" si="1"/>
        <v>-0.25</v>
      </c>
      <c r="O12" s="2">
        <v>68</v>
      </c>
      <c r="P12" s="3">
        <f t="shared" si="0"/>
        <v>5</v>
      </c>
    </row>
    <row r="13" spans="1:16" x14ac:dyDescent="0.35">
      <c r="A13" s="20">
        <v>75</v>
      </c>
      <c r="B13" s="8">
        <f t="shared" si="1"/>
        <v>1</v>
      </c>
      <c r="O13" s="2">
        <v>69</v>
      </c>
      <c r="P13" s="3">
        <f t="shared" si="0"/>
        <v>6</v>
      </c>
    </row>
    <row r="14" spans="1:16" x14ac:dyDescent="0.35">
      <c r="A14" s="20">
        <v>73</v>
      </c>
      <c r="B14" s="8">
        <f t="shared" si="1"/>
        <v>0.5</v>
      </c>
      <c r="O14" s="2">
        <v>70</v>
      </c>
      <c r="P14" s="3">
        <f t="shared" si="0"/>
        <v>8</v>
      </c>
    </row>
    <row r="15" spans="1:16" x14ac:dyDescent="0.35">
      <c r="A15" s="20">
        <v>71</v>
      </c>
      <c r="B15" s="8">
        <f t="shared" si="1"/>
        <v>0</v>
      </c>
      <c r="O15" s="2">
        <v>71</v>
      </c>
      <c r="P15" s="3">
        <f t="shared" si="0"/>
        <v>10</v>
      </c>
    </row>
    <row r="16" spans="1:16" x14ac:dyDescent="0.35">
      <c r="A16" s="20">
        <v>70</v>
      </c>
      <c r="B16" s="8">
        <f t="shared" si="1"/>
        <v>-0.25</v>
      </c>
      <c r="O16" s="2">
        <v>72</v>
      </c>
      <c r="P16" s="3">
        <f t="shared" si="0"/>
        <v>9</v>
      </c>
    </row>
    <row r="17" spans="1:16" x14ac:dyDescent="0.35">
      <c r="A17" s="20">
        <v>72</v>
      </c>
      <c r="B17" s="8">
        <f t="shared" si="1"/>
        <v>0.25</v>
      </c>
      <c r="O17" s="2">
        <v>73</v>
      </c>
      <c r="P17" s="3">
        <f t="shared" si="0"/>
        <v>8</v>
      </c>
    </row>
    <row r="18" spans="1:16" x14ac:dyDescent="0.35">
      <c r="A18" s="20">
        <v>69</v>
      </c>
      <c r="B18" s="8">
        <f t="shared" si="1"/>
        <v>-0.5</v>
      </c>
      <c r="E18" s="22"/>
      <c r="O18" s="2">
        <v>74</v>
      </c>
      <c r="P18" s="3">
        <f t="shared" si="0"/>
        <v>6</v>
      </c>
    </row>
    <row r="19" spans="1:16" x14ac:dyDescent="0.35">
      <c r="A19" s="20">
        <v>79</v>
      </c>
      <c r="B19" s="8">
        <f t="shared" si="1"/>
        <v>2</v>
      </c>
      <c r="E19" s="22"/>
      <c r="O19" s="2">
        <v>75</v>
      </c>
      <c r="P19" s="3">
        <f t="shared" si="0"/>
        <v>6</v>
      </c>
    </row>
    <row r="20" spans="1:16" x14ac:dyDescent="0.35">
      <c r="A20" s="20">
        <v>71</v>
      </c>
      <c r="B20" s="8">
        <f t="shared" si="1"/>
        <v>0</v>
      </c>
      <c r="E20" s="22"/>
      <c r="O20" s="2">
        <v>76</v>
      </c>
      <c r="P20" s="3">
        <f t="shared" si="0"/>
        <v>4</v>
      </c>
    </row>
    <row r="21" spans="1:16" x14ac:dyDescent="0.35">
      <c r="A21" s="20">
        <v>67</v>
      </c>
      <c r="B21" s="8">
        <f t="shared" si="1"/>
        <v>-1</v>
      </c>
      <c r="E21" s="22"/>
      <c r="O21" s="2">
        <v>77</v>
      </c>
      <c r="P21" s="3">
        <f t="shared" si="0"/>
        <v>4</v>
      </c>
    </row>
    <row r="22" spans="1:16" x14ac:dyDescent="0.35">
      <c r="A22" s="20">
        <v>73</v>
      </c>
      <c r="B22" s="8">
        <f t="shared" si="1"/>
        <v>0.5</v>
      </c>
      <c r="E22" s="22"/>
      <c r="O22" s="2">
        <v>78</v>
      </c>
      <c r="P22" s="3">
        <f t="shared" si="0"/>
        <v>1</v>
      </c>
    </row>
    <row r="23" spans="1:16" x14ac:dyDescent="0.35">
      <c r="A23" s="20">
        <v>63</v>
      </c>
      <c r="B23" s="8">
        <f t="shared" si="1"/>
        <v>-2</v>
      </c>
      <c r="E23" s="22"/>
      <c r="O23" s="2">
        <v>79</v>
      </c>
      <c r="P23" s="3">
        <f t="shared" si="0"/>
        <v>2</v>
      </c>
    </row>
    <row r="24" spans="1:16" x14ac:dyDescent="0.35">
      <c r="A24" s="20">
        <v>74</v>
      </c>
      <c r="B24" s="8">
        <f t="shared" si="1"/>
        <v>0.75</v>
      </c>
      <c r="E24" s="22"/>
      <c r="O24" s="2">
        <v>80</v>
      </c>
      <c r="P24" s="3">
        <f t="shared" si="0"/>
        <v>0</v>
      </c>
    </row>
    <row r="25" spans="1:16" x14ac:dyDescent="0.35">
      <c r="A25" s="20">
        <v>76</v>
      </c>
      <c r="B25" s="8">
        <f t="shared" si="1"/>
        <v>1.25</v>
      </c>
      <c r="O25" s="2">
        <v>81</v>
      </c>
      <c r="P25" s="3">
        <f t="shared" si="0"/>
        <v>1</v>
      </c>
    </row>
    <row r="26" spans="1:16" x14ac:dyDescent="0.35">
      <c r="A26" s="20">
        <v>65</v>
      </c>
      <c r="B26" s="8">
        <f t="shared" si="1"/>
        <v>-1.5</v>
      </c>
      <c r="O26" s="2">
        <v>82</v>
      </c>
      <c r="P26" s="3">
        <f t="shared" si="0"/>
        <v>0</v>
      </c>
    </row>
    <row r="27" spans="1:16" x14ac:dyDescent="0.35">
      <c r="A27" s="20">
        <v>75</v>
      </c>
      <c r="B27" s="8">
        <f t="shared" si="1"/>
        <v>1</v>
      </c>
      <c r="O27" s="2">
        <v>83</v>
      </c>
      <c r="P27" s="3">
        <f t="shared" si="0"/>
        <v>1</v>
      </c>
    </row>
    <row r="28" spans="1:16" x14ac:dyDescent="0.35">
      <c r="A28" s="20">
        <v>72</v>
      </c>
      <c r="B28" s="8">
        <f t="shared" si="1"/>
        <v>0.25</v>
      </c>
    </row>
    <row r="29" spans="1:16" x14ac:dyDescent="0.35">
      <c r="A29" s="20">
        <v>76</v>
      </c>
      <c r="B29" s="8">
        <f t="shared" si="1"/>
        <v>1.25</v>
      </c>
    </row>
    <row r="30" spans="1:16" x14ac:dyDescent="0.35">
      <c r="A30" s="20">
        <v>71</v>
      </c>
      <c r="B30" s="8">
        <f t="shared" si="1"/>
        <v>0</v>
      </c>
    </row>
    <row r="31" spans="1:16" x14ac:dyDescent="0.35">
      <c r="A31" s="20">
        <v>70</v>
      </c>
      <c r="B31" s="8">
        <f t="shared" si="1"/>
        <v>-0.25</v>
      </c>
    </row>
    <row r="32" spans="1:16" x14ac:dyDescent="0.35">
      <c r="A32" s="20">
        <v>64</v>
      </c>
      <c r="B32" s="8">
        <f t="shared" si="1"/>
        <v>-1.75</v>
      </c>
    </row>
    <row r="33" spans="1:2" x14ac:dyDescent="0.35">
      <c r="A33" s="20">
        <v>74</v>
      </c>
      <c r="B33" s="8">
        <f t="shared" si="1"/>
        <v>0.75</v>
      </c>
    </row>
    <row r="34" spans="1:2" x14ac:dyDescent="0.35">
      <c r="A34" s="20">
        <v>83</v>
      </c>
      <c r="B34" s="8">
        <f t="shared" si="1"/>
        <v>3</v>
      </c>
    </row>
    <row r="35" spans="1:2" x14ac:dyDescent="0.35">
      <c r="A35" s="20">
        <v>65</v>
      </c>
      <c r="B35" s="8">
        <f t="shared" si="1"/>
        <v>-1.5</v>
      </c>
    </row>
    <row r="36" spans="1:2" x14ac:dyDescent="0.35">
      <c r="A36" s="20">
        <v>74</v>
      </c>
      <c r="B36" s="8">
        <f t="shared" si="1"/>
        <v>0.75</v>
      </c>
    </row>
    <row r="37" spans="1:2" x14ac:dyDescent="0.35">
      <c r="A37" s="20">
        <v>67</v>
      </c>
      <c r="B37" s="8">
        <f t="shared" si="1"/>
        <v>-1</v>
      </c>
    </row>
    <row r="38" spans="1:2" x14ac:dyDescent="0.35">
      <c r="A38" s="20">
        <v>72</v>
      </c>
      <c r="B38" s="8">
        <f t="shared" si="1"/>
        <v>0.25</v>
      </c>
    </row>
    <row r="39" spans="1:2" x14ac:dyDescent="0.35">
      <c r="A39" s="20">
        <v>71</v>
      </c>
      <c r="B39" s="8">
        <f t="shared" si="1"/>
        <v>0</v>
      </c>
    </row>
    <row r="40" spans="1:2" x14ac:dyDescent="0.35">
      <c r="A40" s="20">
        <v>68</v>
      </c>
      <c r="B40" s="8">
        <f t="shared" si="1"/>
        <v>-0.75</v>
      </c>
    </row>
    <row r="41" spans="1:2" x14ac:dyDescent="0.35">
      <c r="A41" s="20">
        <v>74</v>
      </c>
      <c r="B41" s="8">
        <f t="shared" si="1"/>
        <v>0.75</v>
      </c>
    </row>
    <row r="42" spans="1:2" x14ac:dyDescent="0.35">
      <c r="A42" s="20">
        <v>73</v>
      </c>
      <c r="B42" s="8">
        <f t="shared" si="1"/>
        <v>0.5</v>
      </c>
    </row>
    <row r="43" spans="1:2" x14ac:dyDescent="0.35">
      <c r="A43" s="20">
        <v>70</v>
      </c>
      <c r="B43" s="8">
        <f t="shared" si="1"/>
        <v>-0.25</v>
      </c>
    </row>
    <row r="44" spans="1:2" x14ac:dyDescent="0.35">
      <c r="A44" s="20">
        <v>74</v>
      </c>
      <c r="B44" s="8">
        <f t="shared" si="1"/>
        <v>0.75</v>
      </c>
    </row>
    <row r="45" spans="1:2" x14ac:dyDescent="0.35">
      <c r="A45" s="20">
        <v>76</v>
      </c>
      <c r="B45" s="8">
        <f t="shared" si="1"/>
        <v>1.25</v>
      </c>
    </row>
    <row r="46" spans="1:2" x14ac:dyDescent="0.35">
      <c r="A46" s="20">
        <v>69</v>
      </c>
      <c r="B46" s="8">
        <f t="shared" si="1"/>
        <v>-0.5</v>
      </c>
    </row>
    <row r="47" spans="1:2" x14ac:dyDescent="0.35">
      <c r="A47" s="20">
        <v>71</v>
      </c>
      <c r="B47" s="8">
        <f t="shared" si="1"/>
        <v>0</v>
      </c>
    </row>
    <row r="48" spans="1:2" x14ac:dyDescent="0.35">
      <c r="A48" s="20">
        <v>72</v>
      </c>
      <c r="B48" s="8">
        <f t="shared" si="1"/>
        <v>0.25</v>
      </c>
    </row>
    <row r="49" spans="1:2" x14ac:dyDescent="0.35">
      <c r="A49" s="20">
        <v>77</v>
      </c>
      <c r="B49" s="8">
        <f t="shared" si="1"/>
        <v>1.5</v>
      </c>
    </row>
    <row r="50" spans="1:2" x14ac:dyDescent="0.35">
      <c r="A50" s="20">
        <v>66</v>
      </c>
      <c r="B50" s="8">
        <f t="shared" si="1"/>
        <v>-1.25</v>
      </c>
    </row>
    <row r="51" spans="1:2" x14ac:dyDescent="0.35">
      <c r="A51" s="20">
        <v>77</v>
      </c>
      <c r="B51" s="8">
        <f t="shared" si="1"/>
        <v>1.5</v>
      </c>
    </row>
    <row r="52" spans="1:2" x14ac:dyDescent="0.35">
      <c r="A52" s="20">
        <v>70</v>
      </c>
      <c r="B52" s="8">
        <f t="shared" si="1"/>
        <v>-0.25</v>
      </c>
    </row>
    <row r="53" spans="1:2" x14ac:dyDescent="0.35">
      <c r="A53" s="20">
        <v>64</v>
      </c>
      <c r="B53" s="8">
        <f t="shared" si="1"/>
        <v>-1.75</v>
      </c>
    </row>
    <row r="54" spans="1:2" x14ac:dyDescent="0.35">
      <c r="A54" s="20">
        <v>66</v>
      </c>
      <c r="B54" s="8">
        <f t="shared" si="1"/>
        <v>-1.25</v>
      </c>
    </row>
    <row r="55" spans="1:2" x14ac:dyDescent="0.35">
      <c r="A55" s="20">
        <v>70</v>
      </c>
      <c r="B55" s="8">
        <f t="shared" si="1"/>
        <v>-0.25</v>
      </c>
    </row>
    <row r="56" spans="1:2" x14ac:dyDescent="0.35">
      <c r="A56" s="20">
        <v>71</v>
      </c>
      <c r="B56" s="8">
        <f t="shared" si="1"/>
        <v>0</v>
      </c>
    </row>
    <row r="57" spans="1:2" x14ac:dyDescent="0.35">
      <c r="A57" s="20">
        <v>70</v>
      </c>
      <c r="B57" s="8">
        <f t="shared" si="1"/>
        <v>-0.25</v>
      </c>
    </row>
    <row r="58" spans="1:2" x14ac:dyDescent="0.35">
      <c r="A58" s="20">
        <v>72</v>
      </c>
      <c r="B58" s="8">
        <f t="shared" si="1"/>
        <v>0.25</v>
      </c>
    </row>
    <row r="59" spans="1:2" x14ac:dyDescent="0.35">
      <c r="A59" s="20">
        <v>68</v>
      </c>
      <c r="B59" s="8">
        <f t="shared" si="1"/>
        <v>-0.75</v>
      </c>
    </row>
    <row r="60" spans="1:2" x14ac:dyDescent="0.35">
      <c r="A60" s="20">
        <v>71</v>
      </c>
      <c r="B60" s="8">
        <f t="shared" si="1"/>
        <v>0</v>
      </c>
    </row>
    <row r="61" spans="1:2" x14ac:dyDescent="0.35">
      <c r="A61" s="20">
        <v>70</v>
      </c>
      <c r="B61" s="8">
        <f t="shared" si="1"/>
        <v>-0.25</v>
      </c>
    </row>
    <row r="62" spans="1:2" x14ac:dyDescent="0.35">
      <c r="A62" s="20">
        <v>75</v>
      </c>
      <c r="B62" s="8">
        <f t="shared" si="1"/>
        <v>1</v>
      </c>
    </row>
    <row r="63" spans="1:2" x14ac:dyDescent="0.35">
      <c r="A63" s="20">
        <v>67</v>
      </c>
      <c r="B63" s="8">
        <f t="shared" si="1"/>
        <v>-1</v>
      </c>
    </row>
    <row r="64" spans="1:2" x14ac:dyDescent="0.35">
      <c r="A64" s="20">
        <v>69</v>
      </c>
      <c r="B64" s="8">
        <f t="shared" si="1"/>
        <v>-0.5</v>
      </c>
    </row>
    <row r="65" spans="1:2" x14ac:dyDescent="0.35">
      <c r="A65" s="20">
        <v>75</v>
      </c>
      <c r="B65" s="8">
        <f t="shared" si="1"/>
        <v>1</v>
      </c>
    </row>
    <row r="66" spans="1:2" x14ac:dyDescent="0.35">
      <c r="A66" s="20">
        <v>67</v>
      </c>
      <c r="B66" s="8">
        <f t="shared" si="1"/>
        <v>-1</v>
      </c>
    </row>
    <row r="67" spans="1:2" x14ac:dyDescent="0.35">
      <c r="A67" s="20">
        <v>73</v>
      </c>
      <c r="B67" s="8">
        <f t="shared" si="1"/>
        <v>0.5</v>
      </c>
    </row>
    <row r="68" spans="1:2" x14ac:dyDescent="0.35">
      <c r="A68" s="20">
        <v>72</v>
      </c>
      <c r="B68" s="8">
        <f t="shared" si="1"/>
        <v>0.25</v>
      </c>
    </row>
    <row r="69" spans="1:2" x14ac:dyDescent="0.35">
      <c r="A69" s="20">
        <v>79</v>
      </c>
      <c r="B69" s="8">
        <f t="shared" si="1"/>
        <v>2</v>
      </c>
    </row>
    <row r="70" spans="1:2" x14ac:dyDescent="0.35">
      <c r="A70" s="20">
        <v>71</v>
      </c>
      <c r="B70" s="8">
        <f t="shared" ref="B70:B90" si="2">(A70-$B$1)/$B$2</f>
        <v>0</v>
      </c>
    </row>
    <row r="71" spans="1:2" x14ac:dyDescent="0.35">
      <c r="A71" s="20">
        <v>74</v>
      </c>
      <c r="B71" s="8">
        <f t="shared" si="2"/>
        <v>0.75</v>
      </c>
    </row>
    <row r="72" spans="1:2" x14ac:dyDescent="0.35">
      <c r="A72" s="20">
        <v>68</v>
      </c>
      <c r="B72" s="8">
        <f t="shared" si="2"/>
        <v>-0.75</v>
      </c>
    </row>
    <row r="73" spans="1:2" x14ac:dyDescent="0.35">
      <c r="A73" s="20">
        <v>72</v>
      </c>
      <c r="B73" s="8">
        <f t="shared" si="2"/>
        <v>0.25</v>
      </c>
    </row>
    <row r="74" spans="1:2" x14ac:dyDescent="0.35">
      <c r="A74" s="20">
        <v>72</v>
      </c>
      <c r="B74" s="8">
        <f t="shared" si="2"/>
        <v>0.25</v>
      </c>
    </row>
    <row r="75" spans="1:2" x14ac:dyDescent="0.35">
      <c r="A75" s="20">
        <v>67</v>
      </c>
      <c r="B75" s="8">
        <f t="shared" si="2"/>
        <v>-1</v>
      </c>
    </row>
    <row r="76" spans="1:2" x14ac:dyDescent="0.35">
      <c r="A76" s="20">
        <v>71</v>
      </c>
      <c r="B76" s="8">
        <f t="shared" si="2"/>
        <v>0</v>
      </c>
    </row>
    <row r="77" spans="1:2" x14ac:dyDescent="0.35">
      <c r="A77" s="20">
        <v>76</v>
      </c>
      <c r="B77" s="8">
        <f t="shared" si="2"/>
        <v>1.25</v>
      </c>
    </row>
    <row r="78" spans="1:2" x14ac:dyDescent="0.35">
      <c r="A78" s="20">
        <v>73</v>
      </c>
      <c r="B78" s="8">
        <f t="shared" si="2"/>
        <v>0.5</v>
      </c>
    </row>
    <row r="79" spans="1:2" x14ac:dyDescent="0.35">
      <c r="A79" s="20">
        <v>69</v>
      </c>
      <c r="B79" s="8">
        <f t="shared" si="2"/>
        <v>-0.5</v>
      </c>
    </row>
    <row r="80" spans="1:2" x14ac:dyDescent="0.35">
      <c r="A80" s="20">
        <v>71</v>
      </c>
      <c r="B80" s="8">
        <f t="shared" si="2"/>
        <v>0</v>
      </c>
    </row>
    <row r="81" spans="1:2" x14ac:dyDescent="0.35">
      <c r="A81" s="20">
        <v>73</v>
      </c>
      <c r="B81" s="8">
        <f t="shared" si="2"/>
        <v>0.5</v>
      </c>
    </row>
    <row r="82" spans="1:2" x14ac:dyDescent="0.35">
      <c r="A82" s="20">
        <v>68</v>
      </c>
      <c r="B82" s="8">
        <f t="shared" si="2"/>
        <v>-0.75</v>
      </c>
    </row>
    <row r="83" spans="1:2" x14ac:dyDescent="0.35">
      <c r="A83" s="20">
        <v>73</v>
      </c>
      <c r="B83" s="8">
        <f t="shared" si="2"/>
        <v>0.5</v>
      </c>
    </row>
    <row r="84" spans="1:2" x14ac:dyDescent="0.35">
      <c r="A84" s="20">
        <v>65</v>
      </c>
      <c r="B84" s="8">
        <f t="shared" si="2"/>
        <v>-1.5</v>
      </c>
    </row>
    <row r="85" spans="1:2" x14ac:dyDescent="0.35">
      <c r="A85" s="20">
        <v>69</v>
      </c>
      <c r="B85" s="8">
        <f t="shared" si="2"/>
        <v>-0.5</v>
      </c>
    </row>
    <row r="86" spans="1:2" x14ac:dyDescent="0.35">
      <c r="A86" s="20">
        <v>72</v>
      </c>
      <c r="B86" s="8">
        <f t="shared" si="2"/>
        <v>0.25</v>
      </c>
    </row>
    <row r="87" spans="1:2" x14ac:dyDescent="0.35">
      <c r="A87" s="20">
        <v>66</v>
      </c>
      <c r="B87" s="8">
        <f t="shared" si="2"/>
        <v>-1.25</v>
      </c>
    </row>
    <row r="88" spans="1:2" x14ac:dyDescent="0.35">
      <c r="A88" s="20">
        <v>75</v>
      </c>
      <c r="B88" s="8">
        <f t="shared" si="2"/>
        <v>1</v>
      </c>
    </row>
    <row r="89" spans="1:2" x14ac:dyDescent="0.35">
      <c r="A89" s="20">
        <v>81</v>
      </c>
      <c r="B89" s="8">
        <f t="shared" si="2"/>
        <v>2.5</v>
      </c>
    </row>
    <row r="90" spans="1:2" x14ac:dyDescent="0.35">
      <c r="A90" s="20">
        <v>77</v>
      </c>
      <c r="B90" s="8">
        <f t="shared" si="2"/>
        <v>1.5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210C6-65C2-4220-B3EF-CBFCA1767C85}">
  <sheetPr>
    <tabColor rgb="FF0070C0"/>
  </sheetPr>
  <dimension ref="A3:Q72"/>
  <sheetViews>
    <sheetView topLeftCell="A49" zoomScale="70" zoomScaleNormal="70" workbookViewId="0">
      <selection activeCell="Q72" sqref="Q72"/>
    </sheetView>
  </sheetViews>
  <sheetFormatPr defaultRowHeight="14.5" x14ac:dyDescent="0.35"/>
  <cols>
    <col min="1" max="1" width="12.54296875" customWidth="1"/>
    <col min="13" max="13" width="12.26953125" bestFit="1" customWidth="1"/>
  </cols>
  <sheetData>
    <row r="3" spans="1:17" x14ac:dyDescent="0.35">
      <c r="O3" s="4" t="s">
        <v>29</v>
      </c>
    </row>
    <row r="4" spans="1:17" x14ac:dyDescent="0.35">
      <c r="O4" s="1" t="s">
        <v>23</v>
      </c>
      <c r="P4" s="1" t="s">
        <v>28</v>
      </c>
      <c r="Q4" s="1" t="s">
        <v>27</v>
      </c>
    </row>
    <row r="5" spans="1:17" x14ac:dyDescent="0.35">
      <c r="O5" s="2" t="s">
        <v>26</v>
      </c>
      <c r="P5" s="2">
        <v>0.68</v>
      </c>
      <c r="Q5" s="3">
        <f>P5/2</f>
        <v>0.34</v>
      </c>
    </row>
    <row r="6" spans="1:17" x14ac:dyDescent="0.35">
      <c r="O6" s="2" t="s">
        <v>25</v>
      </c>
      <c r="P6" s="2">
        <v>0.95</v>
      </c>
      <c r="Q6" s="3">
        <f>P6/2</f>
        <v>0.47499999999999998</v>
      </c>
    </row>
    <row r="7" spans="1:17" x14ac:dyDescent="0.35">
      <c r="O7" s="2" t="s">
        <v>24</v>
      </c>
      <c r="P7" s="2">
        <v>0.99</v>
      </c>
      <c r="Q7" s="3">
        <f>P7/2</f>
        <v>0.495</v>
      </c>
    </row>
    <row r="12" spans="1:17" x14ac:dyDescent="0.35">
      <c r="A12" s="4"/>
    </row>
    <row r="54" spans="1:11" x14ac:dyDescent="0.35">
      <c r="A54" s="4" t="s">
        <v>37</v>
      </c>
    </row>
    <row r="55" spans="1:11" x14ac:dyDescent="0.35">
      <c r="A55" t="s">
        <v>36</v>
      </c>
    </row>
    <row r="56" spans="1:11" x14ac:dyDescent="0.35">
      <c r="A56" t="s">
        <v>35</v>
      </c>
    </row>
    <row r="57" spans="1:11" x14ac:dyDescent="0.35">
      <c r="A57" t="s">
        <v>34</v>
      </c>
    </row>
    <row r="59" spans="1:11" x14ac:dyDescent="0.35">
      <c r="A59" s="14" t="s">
        <v>39</v>
      </c>
      <c r="B59" s="20">
        <v>71</v>
      </c>
      <c r="D59" t="s">
        <v>33</v>
      </c>
    </row>
    <row r="60" spans="1:11" x14ac:dyDescent="0.35">
      <c r="A60" s="14" t="s">
        <v>23</v>
      </c>
      <c r="B60" s="20">
        <v>4</v>
      </c>
    </row>
    <row r="61" spans="1:11" x14ac:dyDescent="0.35">
      <c r="A61" s="17" t="s">
        <v>32</v>
      </c>
      <c r="B61" s="16"/>
      <c r="C61" s="16"/>
      <c r="D61" s="16"/>
      <c r="E61" s="16"/>
      <c r="F61" s="16"/>
      <c r="G61" s="16"/>
      <c r="H61" s="16"/>
      <c r="I61" s="15"/>
      <c r="J61">
        <v>0.68</v>
      </c>
      <c r="K61" t="s">
        <v>38</v>
      </c>
    </row>
    <row r="62" spans="1:11" x14ac:dyDescent="0.35">
      <c r="A62" s="19" t="s">
        <v>30</v>
      </c>
      <c r="B62" s="18">
        <v>1</v>
      </c>
    </row>
    <row r="63" spans="1:11" x14ac:dyDescent="0.35">
      <c r="A63" s="14" t="s">
        <v>3</v>
      </c>
      <c r="B63" s="3">
        <f>B59-B62*B60</f>
        <v>67</v>
      </c>
    </row>
    <row r="64" spans="1:11" x14ac:dyDescent="0.35">
      <c r="A64" s="14" t="s">
        <v>4</v>
      </c>
      <c r="B64" s="3">
        <f>B59+B62*B60</f>
        <v>75</v>
      </c>
      <c r="C64" s="13" t="str">
        <f>IF(ISNUMBER(B64),"About "&amp;TEXT(J61,"0%")&amp;" of the "&amp;K61&amp;" will be between "&amp;TEXT(B63,"0\""")&amp;" and "&amp;TEXT(B64,"0\"""),"")</f>
        <v>About 68% of the heights will be between 67" and 75"</v>
      </c>
    </row>
    <row r="65" spans="1:11" x14ac:dyDescent="0.35">
      <c r="A65" s="17" t="s">
        <v>31</v>
      </c>
      <c r="B65" s="16"/>
      <c r="C65" s="16"/>
      <c r="D65" s="16"/>
      <c r="E65" s="16"/>
      <c r="F65" s="16"/>
      <c r="G65" s="16"/>
      <c r="H65" s="16"/>
      <c r="I65" s="15"/>
      <c r="J65">
        <v>0.95</v>
      </c>
      <c r="K65" t="s">
        <v>38</v>
      </c>
    </row>
    <row r="66" spans="1:11" x14ac:dyDescent="0.35">
      <c r="A66" s="19" t="s">
        <v>30</v>
      </c>
      <c r="B66" s="18">
        <v>2</v>
      </c>
    </row>
    <row r="67" spans="1:11" x14ac:dyDescent="0.35">
      <c r="A67" s="14" t="s">
        <v>3</v>
      </c>
      <c r="B67" s="3">
        <f>B59-B66*B60</f>
        <v>63</v>
      </c>
    </row>
    <row r="68" spans="1:11" x14ac:dyDescent="0.35">
      <c r="A68" s="14" t="s">
        <v>4</v>
      </c>
      <c r="B68" s="3">
        <f>B59+B66*B60</f>
        <v>79</v>
      </c>
      <c r="C68" s="13" t="str">
        <f>IF(ISNUMBER(B68),"About "&amp;TEXT(J65,"0%")&amp;" of the "&amp;K65&amp;" will be between "&amp;TEXT(B67,"0\""")&amp;" and "&amp;TEXT(B68,"0\"""),"")</f>
        <v>About 95% of the heights will be between 63" and 79"</v>
      </c>
    </row>
    <row r="69" spans="1:11" x14ac:dyDescent="0.35">
      <c r="A69" s="17" t="s">
        <v>31</v>
      </c>
      <c r="B69" s="16"/>
      <c r="C69" s="16"/>
      <c r="D69" s="16"/>
      <c r="E69" s="16"/>
      <c r="F69" s="16"/>
      <c r="G69" s="16"/>
      <c r="H69" s="16"/>
      <c r="I69" s="15"/>
      <c r="J69">
        <v>0.99</v>
      </c>
      <c r="K69" t="s">
        <v>38</v>
      </c>
    </row>
    <row r="70" spans="1:11" x14ac:dyDescent="0.35">
      <c r="A70" s="19" t="s">
        <v>30</v>
      </c>
      <c r="B70" s="18">
        <v>3</v>
      </c>
    </row>
    <row r="71" spans="1:11" x14ac:dyDescent="0.35">
      <c r="A71" s="14" t="s">
        <v>3</v>
      </c>
      <c r="B71" s="3">
        <f>B59-B70*B60</f>
        <v>59</v>
      </c>
    </row>
    <row r="72" spans="1:11" x14ac:dyDescent="0.35">
      <c r="A72" s="14" t="s">
        <v>4</v>
      </c>
      <c r="B72" s="3">
        <f>B59+B70*B60</f>
        <v>83</v>
      </c>
      <c r="C72" s="13" t="str">
        <f>IF(ISNUMBER(B72),"About "&amp;TEXT(J69,"0%")&amp;" of the "&amp;K69&amp;" will be between "&amp;TEXT(B71,"0\""")&amp;" and "&amp;TEXT(B72,"0\"""),"")</f>
        <v>About 99% of the heights will be between 59" and 83"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SC(P)</vt:lpstr>
      <vt:lpstr>SC(N) (an)</vt:lpstr>
      <vt:lpstr>SC(P2) (an)</vt:lpstr>
      <vt:lpstr>SC(NO) (an)</vt:lpstr>
      <vt:lpstr>2 Variables Cov and Corr (an)</vt:lpstr>
      <vt:lpstr>z(3an)</vt:lpstr>
      <vt:lpstr>Empirical Rule (an)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Dimitrios Emiris</dc:creator>
  <cp:lastModifiedBy>Dimitrios Emiris</cp:lastModifiedBy>
  <dcterms:created xsi:type="dcterms:W3CDTF">2018-08-20T09:42:14Z</dcterms:created>
  <dcterms:modified xsi:type="dcterms:W3CDTF">2022-10-25T09:29:19Z</dcterms:modified>
</cp:coreProperties>
</file>